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/>
  <calcPr fullCalcOnLoad="1"/>
</workbook>
</file>

<file path=xl/sharedStrings.xml><?xml version="1.0" encoding="utf-8"?>
<sst xmlns="http://schemas.openxmlformats.org/spreadsheetml/2006/main" count="636" uniqueCount="349">
  <si>
    <t>中共四川省委省直机关党校</t>
  </si>
  <si>
    <t>2017年部门预算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</si>
  <si>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</si>
  <si>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</si>
  <si>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</si>
  <si>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</si>
  <si>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</si>
  <si>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</si>
  <si>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</si>
  <si>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</si>
  <si>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</si>
  <si>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</si>
  <si>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</si>
  <si>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</si>
  <si>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</si>
  <si>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</si>
  <si>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</si>
  <si>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</si>
  <si>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</si>
  <si>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</si>
  <si>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</si>
  <si>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</si>
  <si>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</si>
  <si>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</si>
  <si>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</si>
  <si>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</si>
  <si>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</si>
  <si>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</si>
  <si>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</si>
  <si>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</si>
  <si>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</si>
  <si>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</si>
  <si>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</si>
  <si>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</si>
  <si>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</si>
  <si>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</si>
  <si>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</si>
  <si>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</si>
  <si>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</si>
  <si>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</si>
  <si>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</si>
  <si>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</si>
  <si>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</si>
  <si>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</si>
  <si>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</si>
  <si>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</si>
  <si>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</si>
  <si>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</si>
  <si>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</si>
  <si>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</si>
  <si>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</si>
  <si>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</si>
  <si>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</si>
  <si>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</si>
  <si>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</si>
  <si>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</si>
  <si>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</si>
  <si>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</si>
  <si>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</si>
  <si>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</si>
  <si>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</si>
  <si>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</si>
  <si>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</si>
  <si>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</si>
  <si>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</si>
  <si>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</si>
  <si>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</si>
  <si>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</si>
  <si>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</si>
  <si>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</si>
  <si>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</si>
  <si>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</si>
  <si>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</si>
  <si>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</si>
  <si>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</si>
  <si>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</si>
  <si>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</si>
  <si>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</si>
  <si>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</si>
  <si>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618901</t>
  </si>
  <si>
    <t>205</t>
  </si>
  <si>
    <t>08</t>
  </si>
  <si>
    <t>02</t>
  </si>
  <si>
    <t xml:space="preserve">  618901</t>
  </si>
  <si>
    <t xml:space="preserve">  干部教育</t>
  </si>
  <si>
    <t>206</t>
  </si>
  <si>
    <t>99</t>
  </si>
  <si>
    <t xml:space="preserve">  其他科学技术支出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</si>
  <si>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</si>
  <si>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</si>
  <si>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</si>
  <si>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</si>
  <si>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</si>
  <si>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01</t>
  </si>
  <si>
    <t xml:space="preserve">  死亡抚恤</t>
  </si>
  <si>
    <t>210</t>
  </si>
  <si>
    <t>11</t>
  </si>
  <si>
    <t xml:space="preserve">  事业单位医疗</t>
  </si>
  <si>
    <t>221</t>
  </si>
  <si>
    <t xml:space="preserve">  住房公积金</t>
  </si>
  <si>
    <t>03</t>
  </si>
  <si>
    <t xml:space="preserve">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</si>
  <si>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</si>
  <si>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</si>
  <si>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</si>
  <si>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</si>
  <si>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</si>
  <si>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</si>
  <si>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</si>
  <si>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</si>
  <si>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</si>
  <si>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</si>
  <si>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</si>
  <si>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</si>
  <si>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</si>
  <si>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</si>
  <si>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</si>
  <si>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</si>
  <si>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</si>
  <si>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</si>
  <si>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</si>
  <si>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</si>
  <si>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</si>
  <si>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</si>
  <si>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</si>
  <si>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</si>
  <si>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</si>
  <si>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</si>
  <si>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</si>
  <si>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</si>
  <si>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</si>
  <si>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</si>
  <si>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</si>
  <si>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</si>
  <si>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</si>
  <si>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</si>
  <si>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</si>
  <si>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</si>
  <si>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</si>
  <si>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</si>
  <si>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</si>
  <si>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</si>
  <si>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</si>
  <si>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</si>
  <si>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</si>
  <si>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</si>
  <si>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</si>
  <si>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</si>
  <si>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</si>
  <si>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</si>
  <si>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</si>
  <si>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</si>
  <si>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</si>
  <si>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</si>
  <si>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</si>
  <si>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</si>
  <si>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</si>
  <si>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</si>
  <si>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</si>
  <si>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</si>
  <si>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</si>
  <si>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</si>
  <si>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</si>
  <si>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</si>
  <si>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</si>
  <si>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</si>
  <si>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</si>
  <si>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</si>
  <si>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</si>
  <si>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</si>
  <si>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</si>
  <si>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</si>
  <si>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</si>
  <si>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</si>
  <si>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</si>
  <si>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</si>
  <si>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</si>
  <si>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</si>
  <si>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</si>
  <si>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</si>
  <si>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</si>
  <si>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</si>
  <si>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</si>
  <si>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</si>
  <si>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</si>
  <si>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</si>
  <si>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</si>
  <si>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</si>
  <si>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</si>
  <si>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</si>
  <si>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</si>
  <si>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</si>
  <si>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</si>
  <si>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</si>
  <si>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</si>
  <si>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</si>
  <si>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</si>
  <si>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</si>
  <si>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</si>
  <si>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</si>
  <si>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</si>
  <si>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</si>
  <si>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</si>
  <si>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</si>
  <si>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</si>
  <si>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</si>
  <si>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</si>
  <si>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</si>
  <si>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</si>
  <si>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</si>
  <si>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</si>
  <si>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</si>
  <si>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</si>
  <si>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</si>
  <si>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</si>
  <si>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</si>
  <si>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</si>
  <si>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</si>
  <si>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</si>
  <si>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</si>
  <si>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</si>
  <si>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</si>
  <si>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</si>
  <si>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</si>
  <si>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</si>
  <si>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</si>
  <si>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</si>
  <si>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</si>
  <si>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</si>
  <si>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</si>
  <si>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</si>
  <si>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</si>
  <si>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</si>
  <si>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</si>
  <si>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</si>
  <si>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</si>
  <si>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</si>
  <si>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</si>
  <si>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</si>
  <si>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</si>
  <si>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</si>
  <si>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</si>
  <si>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</si>
  <si>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</si>
  <si>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</si>
  <si>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</si>
  <si>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</si>
  <si>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</si>
  <si>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</si>
  <si>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</si>
  <si>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</si>
  <si>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</si>
  <si>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</si>
  <si>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</si>
  <si>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</si>
  <si>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</si>
  <si>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进修及培训</t>
  </si>
  <si>
    <t xml:space="preserve">    干部教育</t>
  </si>
  <si>
    <t>科学技术支出</t>
  </si>
  <si>
    <t xml:space="preserve">    其他科学技术支出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</si>
  <si>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</si>
  <si>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</si>
  <si>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</si>
  <si>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</si>
  <si>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</si>
  <si>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</si>
  <si>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</si>
  <si>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</si>
  <si>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</si>
  <si>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</si>
  <si>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</si>
  <si>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</si>
  <si>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</si>
  <si>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</si>
  <si>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</si>
  <si>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</si>
  <si>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</si>
  <si>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</si>
  <si>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</si>
  <si>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</si>
  <si>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</si>
  <si>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</si>
  <si>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</si>
  <si>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</si>
  <si>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</si>
  <si>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</si>
  <si>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</si>
  <si>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</si>
  <si>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</si>
  <si>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</si>
  <si>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</si>
  <si>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</si>
  <si>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</si>
  <si>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</si>
  <si>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</si>
  <si>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</si>
  <si>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</si>
  <si>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</si>
  <si>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</si>
  <si>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</si>
  <si>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</si>
  <si>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</si>
  <si>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</si>
  <si>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</si>
  <si>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</si>
  <si>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</si>
  <si>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</si>
  <si>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</si>
  <si>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</si>
  <si>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</si>
  <si>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</si>
  <si>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</si>
  <si>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</si>
  <si>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公务用车运行维护费</t>
  </si>
  <si>
    <t xml:space="preserve">    设备购置经费</t>
  </si>
  <si>
    <t xml:space="preserve">    公务接待费</t>
  </si>
  <si>
    <t xml:space="preserve">    科研和学科建设费</t>
  </si>
  <si>
    <t xml:space="preserve">    教学楼电梯改造及办公用房维修等工程</t>
  </si>
  <si>
    <t xml:space="preserve">    设施设备维修费</t>
  </si>
  <si>
    <t xml:space="preserve">    信息化建设及运行维护经费</t>
  </si>
  <si>
    <t xml:space="preserve">    因公出国（境）经费</t>
  </si>
  <si>
    <t xml:space="preserve">    差旅费</t>
  </si>
  <si>
    <t xml:space="preserve">    物业管理费</t>
  </si>
  <si>
    <t xml:space="preserve">    学报编辑出版</t>
  </si>
  <si>
    <t xml:space="preserve">    学历教育、干部培训及食宿补助费</t>
  </si>
  <si>
    <t xml:space="preserve">    省级科技计划重点研发项目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</si>
  <si>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</si>
  <si>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</si>
  <si>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</si>
  <si>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</si>
  <si>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</si>
  <si>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</si>
  <si>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</si>
  <si>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</si>
  <si>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</si>
  <si>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</si>
  <si>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</si>
  <si>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</si>
  <si>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</si>
  <si>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</si>
  <si>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</si>
  <si>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</si>
  <si>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</si>
  <si>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 xml:space="preserve">                        报送日期：2017年 2月 23日</t>
  </si>
  <si>
    <t>单位：万元</t>
  </si>
  <si>
    <t>表1</t>
  </si>
  <si>
    <t>项              目</t>
  </si>
  <si>
    <t>单位代码</t>
  </si>
  <si>
    <t>科目名称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</si>
</sst>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b/>
      <sz val="48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36"/>
      <color theme="1"/>
      <name val="黑体"/>
      <family val="3"/>
    </font>
    <font>
      <b/>
      <sz val="4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49" fontId="40" fillId="0" borderId="10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"/>
  <sheetViews>
    <sheetView showGridLines="0" zoomScalePageLayoutView="0" workbookViewId="0" topLeftCell="A1">
      <selection activeCell="G16" sqref="G16"/>
    </sheetView>
  </sheetViews>
  <sheetFormatPr defaultColWidth="9.140625" defaultRowHeight="15"/>
  <sheetData>
    <row r="2" ht="61.5" customHeight="1"/>
    <row r="3" spans="1:14" ht="66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77.2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8" ht="69.75" customHeight="1"/>
    <row r="9" spans="1:14" ht="37.5" customHeight="1">
      <c r="A9" s="7" t="s">
        <v>343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</sheetData>
  <sheetProtection/>
  <mergeCells count="3">
    <mergeCell ref="A3:N3"/>
    <mergeCell ref="A4:N4"/>
    <mergeCell ref="A9:N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G15" sqref="G15"/>
    </sheetView>
  </sheetViews>
  <sheetFormatPr defaultColWidth="9.140625" defaultRowHeight="15"/>
  <cols>
    <col min="5" max="5" width="15.28125" style="0" customWidth="1"/>
    <col min="6" max="6" width="15.7109375" style="0" customWidth="1"/>
    <col min="7" max="7" width="13.7109375" style="0" customWidth="1"/>
    <col min="8" max="8" width="14.421875" style="0" customWidth="1"/>
  </cols>
  <sheetData>
    <row r="1" ht="13.5">
      <c r="H1" s="2" t="s">
        <v>334</v>
      </c>
    </row>
    <row r="2" spans="1:8" ht="38.25" customHeight="1">
      <c r="A2" s="10" t="s">
        <v>335</v>
      </c>
      <c r="B2" s="10"/>
      <c r="C2" s="10"/>
      <c r="D2" s="10"/>
      <c r="E2" s="10"/>
      <c r="F2" s="10"/>
      <c r="G2" s="10"/>
      <c r="H2" s="10"/>
    </row>
    <row r="3" spans="1:8" ht="20.25" customHeight="1">
      <c r="H3" s="1" t="s">
        <v>4</v>
      </c>
    </row>
    <row r="4" spans="1:8" ht="20.25" customHeight="1">
      <c r="A4" s="8" t="s">
        <v>55</v>
      </c>
      <c r="B4" s="11"/>
      <c r="C4" s="11"/>
      <c r="D4" s="11"/>
      <c r="E4" s="9"/>
      <c r="F4" s="8" t="s">
        <v>337</v>
      </c>
      <c r="G4" s="11"/>
      <c r="H4" s="9"/>
    </row>
    <row r="5" spans="1:8" ht="20.25" customHeight="1">
      <c r="A5" s="8" t="s">
        <v>66</v>
      </c>
      <c r="B5" s="11"/>
      <c r="C5" s="9"/>
      <c r="D5" s="3" t="s">
        <v>67</v>
      </c>
      <c r="E5" s="3" t="s">
        <v>108</v>
      </c>
      <c r="F5" s="3" t="s">
        <v>56</v>
      </c>
      <c r="G5" s="3" t="s">
        <v>104</v>
      </c>
      <c r="H5" s="3" t="s">
        <v>105</v>
      </c>
    </row>
    <row r="6" spans="1:8" ht="20.25" customHeight="1">
      <c r="A6" s="4" t="s">
        <v>76</v>
      </c>
      <c r="B6" s="4" t="s">
        <v>77</v>
      </c>
      <c r="C6" s="4" t="s">
        <v>78</v>
      </c>
      <c r="D6" s="3"/>
      <c r="E6" s="3"/>
      <c r="F6" s="3"/>
      <c r="G6" s="3"/>
      <c r="H6" s="3"/>
    </row>
  </sheetData>
  <sheetProtection/>
  <mergeCells count="4">
    <mergeCell ref="A2:H2"/>
    <mergeCell ref="A4:E4"/>
    <mergeCell ref="A5:C5"/>
    <mergeCell ref="F4:H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G12" sqref="G12"/>
    </sheetView>
  </sheetViews>
  <sheetFormatPr defaultColWidth="9.140625" defaultRowHeight="15"/>
  <cols>
    <col min="4" max="4" width="16.140625" style="0" customWidth="1"/>
    <col min="6" max="6" width="12.28125" style="0" customWidth="1"/>
    <col min="7" max="7" width="11.8515625" style="0" customWidth="1"/>
  </cols>
  <sheetData>
    <row r="1" ht="13.5">
      <c r="H1" s="2" t="s">
        <v>338</v>
      </c>
    </row>
    <row r="2" spans="1:8" ht="22.5">
      <c r="A2" s="10" t="s">
        <v>339</v>
      </c>
      <c r="B2" s="10"/>
      <c r="C2" s="10"/>
      <c r="D2" s="10"/>
      <c r="E2" s="10"/>
      <c r="F2" s="10"/>
      <c r="G2" s="10"/>
      <c r="H2" s="10"/>
    </row>
    <row r="3" spans="1:8" ht="20.25" customHeight="1">
      <c r="H3" s="1" t="s">
        <v>4</v>
      </c>
    </row>
    <row r="4" spans="1:8" ht="20.25" customHeight="1">
      <c r="A4" s="12" t="s">
        <v>328</v>
      </c>
      <c r="B4" s="12" t="s">
        <v>329</v>
      </c>
      <c r="C4" s="8" t="s">
        <v>330</v>
      </c>
      <c r="D4" s="11"/>
      <c r="E4" s="11"/>
      <c r="F4" s="11"/>
      <c r="G4" s="11"/>
      <c r="H4" s="9"/>
    </row>
    <row r="5" spans="1:8" ht="20.25" customHeight="1">
      <c r="A5" s="15"/>
      <c r="B5" s="15"/>
      <c r="C5" s="12" t="s">
        <v>56</v>
      </c>
      <c r="D5" s="12" t="s">
        <v>184</v>
      </c>
      <c r="E5" s="8" t="s">
        <v>331</v>
      </c>
      <c r="F5" s="11"/>
      <c r="G5" s="9"/>
      <c r="H5" s="3" t="s">
        <v>189</v>
      </c>
    </row>
    <row r="6" spans="1:8" ht="20.25" customHeight="1">
      <c r="A6" s="3"/>
      <c r="B6" s="3"/>
      <c r="C6" s="15"/>
      <c r="D6" s="15"/>
      <c r="E6" s="3" t="s">
        <v>71</v>
      </c>
      <c r="F6" s="3" t="s">
        <v>332</v>
      </c>
      <c r="G6" s="3" t="s">
        <v>333</v>
      </c>
      <c r="H6" s="3"/>
    </row>
  </sheetData>
  <sheetProtection/>
  <mergeCells count="7">
    <mergeCell ref="A2:H2"/>
    <mergeCell ref="B4:B5"/>
    <mergeCell ref="A4:A5"/>
    <mergeCell ref="C4:H4"/>
    <mergeCell ref="C5:C6"/>
    <mergeCell ref="D5:D6"/>
    <mergeCell ref="E5:G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I18" sqref="I18"/>
    </sheetView>
  </sheetViews>
  <sheetFormatPr defaultColWidth="9.140625" defaultRowHeight="15"/>
  <cols>
    <col min="1" max="1" width="7.28125" style="0" customWidth="1"/>
    <col min="5" max="5" width="15.57421875" style="0" customWidth="1"/>
    <col min="6" max="6" width="10.421875" style="0" customWidth="1"/>
    <col min="7" max="8" width="11.421875" style="0" customWidth="1"/>
  </cols>
  <sheetData>
    <row r="1" ht="13.5">
      <c r="H1" s="2" t="s">
        <v>340</v>
      </c>
    </row>
    <row r="2" spans="1:8" ht="22.5">
      <c r="A2" s="10" t="s">
        <v>341</v>
      </c>
      <c r="B2" s="10"/>
      <c r="C2" s="10"/>
      <c r="D2" s="10"/>
      <c r="E2" s="10"/>
      <c r="F2" s="10"/>
      <c r="G2" s="10"/>
      <c r="H2" s="10"/>
    </row>
    <row r="3" spans="1:8" s="1" customFormat="1" ht="12">
      <c r="A3" s="1" t="s">
        <v>336</v>
      </c>
      <c r="H3" s="1" t="s">
        <v>4</v>
      </c>
    </row>
    <row r="4" spans="1:8" s="1" customFormat="1" ht="20.25" customHeight="1">
      <c r="A4" s="8" t="s">
        <v>55</v>
      </c>
      <c r="B4" s="11"/>
      <c r="C4" s="11"/>
      <c r="D4" s="11"/>
      <c r="E4" s="9"/>
      <c r="F4" s="8" t="s">
        <v>342</v>
      </c>
      <c r="G4" s="11"/>
      <c r="H4" s="9"/>
    </row>
    <row r="5" spans="1:8" s="1" customFormat="1" ht="20.25" customHeight="1">
      <c r="A5" s="8" t="s">
        <v>66</v>
      </c>
      <c r="B5" s="11"/>
      <c r="C5" s="9"/>
      <c r="D5" s="12" t="s">
        <v>67</v>
      </c>
      <c r="E5" s="12" t="s">
        <v>108</v>
      </c>
      <c r="F5" s="3" t="s">
        <v>56</v>
      </c>
      <c r="G5" s="3" t="s">
        <v>104</v>
      </c>
      <c r="H5" s="3" t="s">
        <v>105</v>
      </c>
    </row>
    <row r="6" spans="1:8" s="1" customFormat="1" ht="20.25" customHeight="1">
      <c r="A6" s="3" t="s">
        <v>76</v>
      </c>
      <c r="B6" s="3" t="s">
        <v>77</v>
      </c>
      <c r="C6" s="3" t="s">
        <v>78</v>
      </c>
      <c r="D6" s="15"/>
      <c r="E6" s="15"/>
      <c r="F6" s="3"/>
      <c r="G6" s="3"/>
      <c r="H6" s="3"/>
    </row>
  </sheetData>
  <sheetProtection/>
  <mergeCells count="6">
    <mergeCell ref="A2:H2"/>
    <mergeCell ref="A4:E4"/>
    <mergeCell ref="A5:C5"/>
    <mergeCell ref="D5:D6"/>
    <mergeCell ref="E5:E6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2"/>
  <sheetViews>
    <sheetView showGridLines="0" zoomScalePageLayoutView="0" workbookViewId="0" topLeftCell="A11">
      <selection activeCell="E20" sqref="E20"/>
    </sheetView>
  </sheetViews>
  <sheetFormatPr defaultColWidth="9.140625" defaultRowHeight="15"/>
  <cols>
    <col min="1" max="1" width="16.421875" style="0" customWidth="1"/>
    <col min="2" max="2" width="26.8515625" style="0" customWidth="1"/>
    <col min="3" max="3" width="25.00390625" style="0" customWidth="1"/>
    <col min="4" max="4" width="26.7109375" style="0" customWidth="1"/>
    <col min="5" max="5" width="30.00390625" style="0" customWidth="1"/>
  </cols>
  <sheetData>
    <row r="1" ht="13.5" hidden="1">
      <c r="E1" s="2" t="s">
        <v>2</v>
      </c>
    </row>
    <row r="2" ht="13.5">
      <c r="E2" s="2" t="s">
        <v>345</v>
      </c>
    </row>
    <row r="3" spans="2:5" ht="42" customHeight="1">
      <c r="B3" s="10" t="s">
        <v>3</v>
      </c>
      <c r="C3" s="10"/>
      <c r="D3" s="10"/>
      <c r="E3" s="10"/>
    </row>
    <row r="4" spans="2:5" ht="13.5" hidden="1">
      <c r="B4" s="1"/>
      <c r="C4" s="1"/>
      <c r="D4" s="1"/>
      <c r="E4" s="2" t="s">
        <v>4</v>
      </c>
    </row>
    <row r="5" spans="2:5" ht="13.5">
      <c r="B5" s="1"/>
      <c r="C5" s="1"/>
      <c r="D5" s="1"/>
      <c r="E5" s="2" t="s">
        <v>344</v>
      </c>
    </row>
    <row r="6" spans="2:5" ht="16.5" customHeight="1">
      <c r="B6" s="8" t="s">
        <v>5</v>
      </c>
      <c r="C6" s="9"/>
      <c r="D6" s="8" t="s">
        <v>6</v>
      </c>
      <c r="E6" s="9"/>
    </row>
    <row r="7" spans="2:5" ht="16.5" customHeight="1">
      <c r="B7" s="4" t="s">
        <v>7</v>
      </c>
      <c r="C7" s="4" t="s">
        <v>8</v>
      </c>
      <c r="D7" s="4" t="s">
        <v>7</v>
      </c>
      <c r="E7" s="4" t="s">
        <v>8</v>
      </c>
    </row>
    <row r="8" spans="2:5" ht="16.5" customHeight="1">
      <c r="B8" s="3" t="s">
        <v>9</v>
      </c>
      <c r="C8" s="3">
        <v>2062.89</v>
      </c>
      <c r="D8" s="3" t="s">
        <v>10</v>
      </c>
      <c r="E8" s="3">
        <v>0</v>
      </c>
    </row>
    <row r="9" spans="2:5" ht="16.5" customHeight="1">
      <c r="B9" s="3" t="s">
        <v>11</v>
      </c>
      <c r="C9" s="3">
        <v>0</v>
      </c>
      <c r="D9" s="3" t="s">
        <v>12</v>
      </c>
      <c r="E9" s="3">
        <v>0</v>
      </c>
    </row>
    <row r="10" spans="2:5" ht="16.5" customHeight="1">
      <c r="B10" s="3" t="s">
        <v>13</v>
      </c>
      <c r="C10" s="3">
        <v>0</v>
      </c>
      <c r="D10" s="3" t="s">
        <v>14</v>
      </c>
      <c r="E10" s="3">
        <v>0</v>
      </c>
    </row>
    <row r="11" spans="2:5" ht="16.5" customHeight="1">
      <c r="B11" s="3" t="s">
        <v>15</v>
      </c>
      <c r="C11" s="3">
        <v>3491.65</v>
      </c>
      <c r="D11" s="3" t="s">
        <v>16</v>
      </c>
      <c r="E11" s="3">
        <v>0</v>
      </c>
    </row>
    <row r="12" spans="2:5" ht="16.5" customHeight="1">
      <c r="B12" s="3" t="s">
        <v>17</v>
      </c>
      <c r="C12" s="3">
        <v>0</v>
      </c>
      <c r="D12" s="3" t="s">
        <v>18</v>
      </c>
      <c r="E12" s="3">
        <v>4888.38</v>
      </c>
    </row>
    <row r="13" spans="2:5" ht="16.5" customHeight="1">
      <c r="B13" s="3" t="s">
        <v>19</v>
      </c>
      <c r="C13" s="3">
        <v>21</v>
      </c>
      <c r="D13" s="3" t="s">
        <v>20</v>
      </c>
      <c r="E13" s="3">
        <v>15</v>
      </c>
    </row>
    <row r="14" spans="2:5" ht="16.5" customHeight="1">
      <c r="B14" s="3"/>
      <c r="C14" s="3"/>
      <c r="D14" s="3" t="s">
        <v>21</v>
      </c>
      <c r="E14" s="3">
        <v>0</v>
      </c>
    </row>
    <row r="15" spans="2:5" ht="16.5" customHeight="1">
      <c r="B15" s="3"/>
      <c r="C15" s="3"/>
      <c r="D15" s="3" t="s">
        <v>22</v>
      </c>
      <c r="E15" s="3">
        <v>303.26</v>
      </c>
    </row>
    <row r="16" spans="2:5" ht="16.5" customHeight="1">
      <c r="B16" s="3"/>
      <c r="C16" s="3"/>
      <c r="D16" s="3" t="s">
        <v>23</v>
      </c>
      <c r="E16" s="3">
        <v>0</v>
      </c>
    </row>
    <row r="17" spans="2:5" ht="16.5" customHeight="1">
      <c r="B17" s="3"/>
      <c r="C17" s="3"/>
      <c r="D17" s="3" t="s">
        <v>24</v>
      </c>
      <c r="E17" s="3">
        <v>188.9</v>
      </c>
    </row>
    <row r="18" spans="2:5" ht="16.5" customHeight="1">
      <c r="B18" s="3"/>
      <c r="C18" s="3"/>
      <c r="D18" s="3" t="s">
        <v>25</v>
      </c>
      <c r="E18" s="3">
        <v>0</v>
      </c>
    </row>
    <row r="19" spans="2:5" ht="16.5" customHeight="1">
      <c r="B19" s="3"/>
      <c r="C19" s="3"/>
      <c r="D19" s="3" t="s">
        <v>26</v>
      </c>
      <c r="E19" s="3">
        <v>0</v>
      </c>
    </row>
    <row r="20" spans="2:5" ht="16.5" customHeight="1">
      <c r="B20" s="3"/>
      <c r="C20" s="3"/>
      <c r="D20" s="3" t="s">
        <v>27</v>
      </c>
      <c r="E20" s="3">
        <v>0</v>
      </c>
    </row>
    <row r="21" spans="2:5" ht="16.5" customHeight="1">
      <c r="B21" s="3"/>
      <c r="C21" s="3"/>
      <c r="D21" s="3" t="s">
        <v>28</v>
      </c>
      <c r="E21" s="3">
        <v>0</v>
      </c>
    </row>
    <row r="22" spans="2:5" ht="16.5" customHeight="1">
      <c r="B22" s="3"/>
      <c r="C22" s="3"/>
      <c r="D22" s="3" t="s">
        <v>29</v>
      </c>
      <c r="E22" s="3">
        <v>0</v>
      </c>
    </row>
    <row r="23" spans="2:5" ht="16.5" customHeight="1">
      <c r="B23" s="3"/>
      <c r="C23" s="3"/>
      <c r="D23" s="3" t="s">
        <v>30</v>
      </c>
      <c r="E23" s="3">
        <v>0</v>
      </c>
    </row>
    <row r="24" spans="2:5" ht="16.5" customHeight="1">
      <c r="B24" s="3"/>
      <c r="C24" s="3"/>
      <c r="D24" s="3" t="s">
        <v>31</v>
      </c>
      <c r="E24" s="3">
        <v>0</v>
      </c>
    </row>
    <row r="25" spans="2:5" ht="16.5" customHeight="1">
      <c r="B25" s="3"/>
      <c r="C25" s="3"/>
      <c r="D25" s="3" t="s">
        <v>32</v>
      </c>
      <c r="E25" s="3">
        <v>0</v>
      </c>
    </row>
    <row r="26" spans="2:5" ht="16.5" customHeight="1">
      <c r="B26" s="3"/>
      <c r="C26" s="3"/>
      <c r="D26" s="3" t="s">
        <v>33</v>
      </c>
      <c r="E26" s="3">
        <v>0</v>
      </c>
    </row>
    <row r="27" spans="2:5" ht="16.5" customHeight="1">
      <c r="B27" s="3"/>
      <c r="C27" s="3"/>
      <c r="D27" s="3" t="s">
        <v>34</v>
      </c>
      <c r="E27" s="3">
        <v>180</v>
      </c>
    </row>
    <row r="28" spans="2:5" ht="16.5" customHeight="1">
      <c r="B28" s="3"/>
      <c r="C28" s="3"/>
      <c r="D28" s="3" t="s">
        <v>35</v>
      </c>
      <c r="E28" s="3">
        <v>0</v>
      </c>
    </row>
    <row r="29" spans="2:5" ht="16.5" customHeight="1">
      <c r="B29" s="3"/>
      <c r="C29" s="3"/>
      <c r="D29" s="3" t="s">
        <v>36</v>
      </c>
      <c r="E29" s="3">
        <v>0</v>
      </c>
    </row>
    <row r="30" spans="2:5" ht="16.5" customHeight="1">
      <c r="B30" s="3"/>
      <c r="C30" s="3"/>
      <c r="D30" s="3" t="s">
        <v>37</v>
      </c>
      <c r="E30" s="3">
        <v>0</v>
      </c>
    </row>
    <row r="31" spans="2:5" ht="16.5" customHeight="1">
      <c r="B31" s="3"/>
      <c r="C31" s="3"/>
      <c r="D31" s="3" t="s">
        <v>38</v>
      </c>
      <c r="E31" s="3">
        <v>0</v>
      </c>
    </row>
    <row r="32" spans="2:5" ht="16.5" customHeight="1">
      <c r="B32" s="3"/>
      <c r="C32" s="3"/>
      <c r="D32" s="3" t="s">
        <v>39</v>
      </c>
      <c r="E32" s="3">
        <v>0</v>
      </c>
    </row>
    <row r="33" spans="2:5" ht="16.5" customHeight="1">
      <c r="B33" s="3"/>
      <c r="C33" s="3"/>
      <c r="D33" s="3" t="s">
        <v>40</v>
      </c>
      <c r="E33" s="3">
        <v>0</v>
      </c>
    </row>
    <row r="34" spans="2:5" ht="16.5" customHeight="1">
      <c r="B34" s="3"/>
      <c r="C34" s="3"/>
      <c r="D34" s="3" t="s">
        <v>41</v>
      </c>
      <c r="E34" s="3">
        <v>0</v>
      </c>
    </row>
    <row r="35" spans="2:5" ht="16.5" customHeight="1">
      <c r="B35" s="3"/>
      <c r="C35" s="3"/>
      <c r="D35" s="3" t="s">
        <v>42</v>
      </c>
      <c r="E35" s="3">
        <v>0</v>
      </c>
    </row>
    <row r="36" spans="2:5" ht="16.5" customHeight="1">
      <c r="B36" s="3"/>
      <c r="C36" s="3"/>
      <c r="D36" s="3"/>
      <c r="E36" s="3"/>
    </row>
    <row r="37" spans="2:5" ht="16.5" customHeight="1">
      <c r="B37" s="4" t="s">
        <v>43</v>
      </c>
      <c r="C37" s="3">
        <f>SUM(C8:C35)</f>
        <v>5575.54</v>
      </c>
      <c r="D37" s="4" t="s">
        <v>44</v>
      </c>
      <c r="E37" s="3">
        <f>SUM(E8:E35)</f>
        <v>5575.54</v>
      </c>
    </row>
    <row r="38" spans="2:5" ht="16.5" customHeight="1">
      <c r="B38" s="3" t="s">
        <v>45</v>
      </c>
      <c r="C38" s="3">
        <v>0</v>
      </c>
      <c r="D38" s="3" t="s">
        <v>46</v>
      </c>
      <c r="E38" s="3">
        <v>0</v>
      </c>
    </row>
    <row r="39" spans="2:8" ht="16.5" customHeight="1">
      <c r="B39" s="3" t="s">
        <v>47</v>
      </c>
      <c r="C39" s="3">
        <v>0</v>
      </c>
      <c r="D39" s="3" t="s">
        <v>48</v>
      </c>
      <c r="E39" s="3">
        <v>0</v>
      </c>
      <c r="H39" t="s">
        <v>49</v>
      </c>
    </row>
    <row r="40" spans="2:5" ht="16.5" customHeight="1">
      <c r="B40" s="3"/>
      <c r="C40" s="3"/>
      <c r="D40" s="3" t="s">
        <v>50</v>
      </c>
      <c r="E40" s="3">
        <v>0</v>
      </c>
    </row>
    <row r="41" spans="2:5" ht="16.5" customHeight="1">
      <c r="B41" s="3"/>
      <c r="C41" s="3"/>
      <c r="D41" s="3"/>
      <c r="E41" s="3"/>
    </row>
    <row r="42" spans="2:5" ht="16.5" customHeight="1">
      <c r="B42" s="3" t="s">
        <v>51</v>
      </c>
      <c r="C42" s="3">
        <f>SUM(C37:C39)</f>
        <v>5575.54</v>
      </c>
      <c r="D42" s="3" t="s">
        <v>52</v>
      </c>
      <c r="E42" s="3">
        <f>SUM(E37,E38,E40)</f>
        <v>5575.54</v>
      </c>
    </row>
  </sheetData>
  <sheetProtection/>
  <mergeCells count="3">
    <mergeCell ref="B6:C6"/>
    <mergeCell ref="D6:E6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showGridLines="0" zoomScalePageLayoutView="0" workbookViewId="0" topLeftCell="A1">
      <selection activeCell="K8" sqref="K8"/>
    </sheetView>
  </sheetViews>
  <sheetFormatPr defaultColWidth="9.140625" defaultRowHeight="15"/>
  <cols>
    <col min="1" max="1" width="4.00390625" style="0" customWidth="1"/>
    <col min="2" max="2" width="3.421875" style="0" customWidth="1"/>
    <col min="3" max="3" width="3.8515625" style="0" customWidth="1"/>
    <col min="5" max="5" width="32.8515625" style="0" customWidth="1"/>
    <col min="6" max="6" width="8.140625" style="0" customWidth="1"/>
    <col min="7" max="7" width="4.57421875" style="0" customWidth="1"/>
    <col min="9" max="9" width="7.421875" style="0" customWidth="1"/>
    <col min="10" max="10" width="7.8515625" style="0" customWidth="1"/>
    <col min="12" max="12" width="9.00390625" style="0" customWidth="1"/>
    <col min="13" max="13" width="7.421875" style="0" customWidth="1"/>
    <col min="19" max="19" width="7.28125" style="0" customWidth="1"/>
  </cols>
  <sheetData>
    <row r="1" ht="13.5">
      <c r="T1" s="1" t="s">
        <v>53</v>
      </c>
    </row>
    <row r="2" spans="1:20" ht="46.5" customHeight="1">
      <c r="A2" s="10" t="s">
        <v>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13.5">
      <c r="T3" s="1" t="s">
        <v>4</v>
      </c>
    </row>
    <row r="4" spans="1:20" s="1" customFormat="1" ht="40.5" customHeight="1">
      <c r="A4" s="8" t="s">
        <v>55</v>
      </c>
      <c r="B4" s="11"/>
      <c r="C4" s="11"/>
      <c r="D4" s="11"/>
      <c r="E4" s="9"/>
      <c r="F4" s="12" t="s">
        <v>56</v>
      </c>
      <c r="G4" s="13" t="s">
        <v>57</v>
      </c>
      <c r="H4" s="13" t="s">
        <v>58</v>
      </c>
      <c r="I4" s="13" t="s">
        <v>59</v>
      </c>
      <c r="J4" s="13" t="s">
        <v>60</v>
      </c>
      <c r="K4" s="8" t="s">
        <v>61</v>
      </c>
      <c r="L4" s="9"/>
      <c r="M4" s="13" t="s">
        <v>62</v>
      </c>
      <c r="N4" s="8" t="s">
        <v>63</v>
      </c>
      <c r="O4" s="11"/>
      <c r="P4" s="11"/>
      <c r="Q4" s="11"/>
      <c r="R4" s="9"/>
      <c r="S4" s="12" t="s">
        <v>64</v>
      </c>
      <c r="T4" s="13" t="s">
        <v>65</v>
      </c>
    </row>
    <row r="5" spans="1:20" s="1" customFormat="1" ht="36">
      <c r="A5" s="8" t="s">
        <v>66</v>
      </c>
      <c r="B5" s="11"/>
      <c r="C5" s="9"/>
      <c r="D5" s="3" t="s">
        <v>67</v>
      </c>
      <c r="E5" s="14" t="s">
        <v>68</v>
      </c>
      <c r="F5" s="15"/>
      <c r="G5" s="16"/>
      <c r="H5" s="16"/>
      <c r="I5" s="16"/>
      <c r="J5" s="16"/>
      <c r="K5" s="3" t="s">
        <v>69</v>
      </c>
      <c r="L5" s="14" t="s">
        <v>70</v>
      </c>
      <c r="M5" s="16"/>
      <c r="N5" s="3" t="s">
        <v>71</v>
      </c>
      <c r="O5" s="14" t="s">
        <v>72</v>
      </c>
      <c r="P5" s="14" t="s">
        <v>73</v>
      </c>
      <c r="Q5" s="14" t="s">
        <v>74</v>
      </c>
      <c r="R5" s="14" t="s">
        <v>75</v>
      </c>
      <c r="S5" s="15"/>
      <c r="T5" s="16"/>
    </row>
    <row r="6" spans="1:20" s="1" customFormat="1" ht="20.25" customHeight="1">
      <c r="A6" s="4" t="s">
        <v>76</v>
      </c>
      <c r="B6" s="4" t="s">
        <v>77</v>
      </c>
      <c r="C6" s="4" t="s">
        <v>78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1" customFormat="1" ht="20.25" customHeight="1">
      <c r="A7" s="3"/>
      <c r="B7" s="3"/>
      <c r="C7" s="3"/>
      <c r="D7" s="3"/>
      <c r="E7" s="3" t="s">
        <v>56</v>
      </c>
      <c r="F7" s="3">
        <v>5575.54</v>
      </c>
      <c r="G7" s="3">
        <v>0</v>
      </c>
      <c r="H7" s="3">
        <v>2062.89</v>
      </c>
      <c r="I7" s="3">
        <v>0</v>
      </c>
      <c r="J7" s="3">
        <v>0</v>
      </c>
      <c r="K7" s="3">
        <v>3491.65</v>
      </c>
      <c r="L7" s="3">
        <v>3491.65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21</v>
      </c>
      <c r="T7" s="3">
        <v>0</v>
      </c>
    </row>
    <row r="8" spans="1:20" s="1" customFormat="1" ht="20.25" customHeight="1">
      <c r="A8" s="3"/>
      <c r="B8" s="3"/>
      <c r="C8" s="3"/>
      <c r="D8" s="3" t="s">
        <v>79</v>
      </c>
      <c r="E8" s="3" t="s">
        <v>0</v>
      </c>
      <c r="F8" s="3">
        <v>5575.54</v>
      </c>
      <c r="G8" s="3">
        <v>0</v>
      </c>
      <c r="H8" s="3">
        <v>2062.89</v>
      </c>
      <c r="I8" s="3">
        <v>0</v>
      </c>
      <c r="J8" s="3">
        <v>0</v>
      </c>
      <c r="K8" s="3">
        <v>3491.65</v>
      </c>
      <c r="L8" s="3">
        <v>3491.65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21</v>
      </c>
      <c r="T8" s="3">
        <v>0</v>
      </c>
    </row>
    <row r="9" spans="1:20" s="1" customFormat="1" ht="20.25" customHeight="1">
      <c r="A9" s="3" t="s">
        <v>80</v>
      </c>
      <c r="B9" s="3" t="s">
        <v>81</v>
      </c>
      <c r="C9" s="3" t="s">
        <v>82</v>
      </c>
      <c r="D9" s="3" t="s">
        <v>83</v>
      </c>
      <c r="E9" s="17" t="s">
        <v>84</v>
      </c>
      <c r="F9" s="3">
        <v>4888.38</v>
      </c>
      <c r="G9" s="3">
        <v>0</v>
      </c>
      <c r="H9" s="3">
        <v>1632.18</v>
      </c>
      <c r="I9" s="3">
        <v>0</v>
      </c>
      <c r="J9" s="3">
        <v>0</v>
      </c>
      <c r="K9" s="3">
        <v>3235.2</v>
      </c>
      <c r="L9" s="3">
        <v>3235.2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21</v>
      </c>
      <c r="T9" s="3">
        <v>0</v>
      </c>
    </row>
    <row r="10" spans="1:20" s="1" customFormat="1" ht="20.25" customHeight="1">
      <c r="A10" s="3" t="s">
        <v>85</v>
      </c>
      <c r="B10" s="3" t="s">
        <v>86</v>
      </c>
      <c r="C10" s="3" t="s">
        <v>86</v>
      </c>
      <c r="D10" s="3" t="s">
        <v>83</v>
      </c>
      <c r="E10" s="17" t="s">
        <v>87</v>
      </c>
      <c r="F10" s="3">
        <v>15</v>
      </c>
      <c r="G10" s="3">
        <v>0</v>
      </c>
      <c r="H10" s="3">
        <v>15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s="1" customFormat="1" ht="20.25" customHeight="1">
      <c r="A11" s="3" t="s">
        <v>88</v>
      </c>
      <c r="B11" s="3" t="s">
        <v>89</v>
      </c>
      <c r="C11" s="3" t="s">
        <v>89</v>
      </c>
      <c r="D11" s="3" t="s">
        <v>83</v>
      </c>
      <c r="E11" s="17" t="s">
        <v>90</v>
      </c>
      <c r="F11" s="3">
        <v>180.9</v>
      </c>
      <c r="G11" s="3">
        <v>0</v>
      </c>
      <c r="H11" s="3">
        <v>180.9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s="1" customFormat="1" ht="20.25" customHeight="1">
      <c r="A12" s="3" t="s">
        <v>88</v>
      </c>
      <c r="B12" s="3" t="s">
        <v>89</v>
      </c>
      <c r="C12" s="3" t="s">
        <v>91</v>
      </c>
      <c r="D12" s="3" t="s">
        <v>83</v>
      </c>
      <c r="E12" s="17" t="s">
        <v>92</v>
      </c>
      <c r="F12" s="3">
        <v>72.36</v>
      </c>
      <c r="G12" s="3">
        <v>0</v>
      </c>
      <c r="H12" s="3">
        <v>72.36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s="1" customFormat="1" ht="20.25" customHeight="1">
      <c r="A13" s="3" t="s">
        <v>88</v>
      </c>
      <c r="B13" s="3" t="s">
        <v>81</v>
      </c>
      <c r="C13" s="3" t="s">
        <v>93</v>
      </c>
      <c r="D13" s="3" t="s">
        <v>83</v>
      </c>
      <c r="E13" s="17" t="s">
        <v>94</v>
      </c>
      <c r="F13" s="3">
        <v>50</v>
      </c>
      <c r="G13" s="3">
        <v>0</v>
      </c>
      <c r="H13" s="3">
        <v>0</v>
      </c>
      <c r="I13" s="3">
        <v>0</v>
      </c>
      <c r="J13" s="3">
        <v>0</v>
      </c>
      <c r="K13" s="3">
        <v>50</v>
      </c>
      <c r="L13" s="3">
        <v>50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s="1" customFormat="1" ht="20.25" customHeight="1">
      <c r="A14" s="3" t="s">
        <v>95</v>
      </c>
      <c r="B14" s="3" t="s">
        <v>96</v>
      </c>
      <c r="C14" s="3" t="s">
        <v>82</v>
      </c>
      <c r="D14" s="3" t="s">
        <v>83</v>
      </c>
      <c r="E14" s="17" t="s">
        <v>97</v>
      </c>
      <c r="F14" s="3">
        <v>188.9</v>
      </c>
      <c r="G14" s="3">
        <v>0</v>
      </c>
      <c r="H14" s="3">
        <v>73.83</v>
      </c>
      <c r="I14" s="3">
        <v>0</v>
      </c>
      <c r="J14" s="3">
        <v>0</v>
      </c>
      <c r="K14" s="3">
        <v>115.07</v>
      </c>
      <c r="L14" s="3">
        <v>115.07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s="1" customFormat="1" ht="20.25" customHeight="1">
      <c r="A15" s="3" t="s">
        <v>98</v>
      </c>
      <c r="B15" s="3" t="s">
        <v>82</v>
      </c>
      <c r="C15" s="3" t="s">
        <v>93</v>
      </c>
      <c r="D15" s="3" t="s">
        <v>83</v>
      </c>
      <c r="E15" s="17" t="s">
        <v>99</v>
      </c>
      <c r="F15" s="3">
        <v>150</v>
      </c>
      <c r="G15" s="3">
        <v>0</v>
      </c>
      <c r="H15" s="3">
        <v>88.62</v>
      </c>
      <c r="I15" s="3">
        <v>0</v>
      </c>
      <c r="J15" s="3">
        <v>0</v>
      </c>
      <c r="K15" s="3">
        <v>61.38</v>
      </c>
      <c r="L15" s="3">
        <v>61.38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s="1" customFormat="1" ht="20.25" customHeight="1">
      <c r="A16" s="3" t="s">
        <v>98</v>
      </c>
      <c r="B16" s="3" t="s">
        <v>82</v>
      </c>
      <c r="C16" s="3" t="s">
        <v>100</v>
      </c>
      <c r="D16" s="3" t="s">
        <v>83</v>
      </c>
      <c r="E16" s="17" t="s">
        <v>101</v>
      </c>
      <c r="F16" s="3">
        <v>30</v>
      </c>
      <c r="G16" s="3">
        <v>0</v>
      </c>
      <c r="H16" s="3">
        <v>0</v>
      </c>
      <c r="I16" s="3">
        <v>0</v>
      </c>
      <c r="J16" s="3">
        <v>0</v>
      </c>
      <c r="K16" s="3">
        <v>30</v>
      </c>
      <c r="L16" s="3">
        <v>30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</sheetData>
  <sheetProtection/>
  <mergeCells count="13">
    <mergeCell ref="T4:T5"/>
    <mergeCell ref="A2:T2"/>
    <mergeCell ref="J4:J5"/>
    <mergeCell ref="K4:L4"/>
    <mergeCell ref="M4:M5"/>
    <mergeCell ref="N4:R4"/>
    <mergeCell ref="S4:S5"/>
    <mergeCell ref="A4:E4"/>
    <mergeCell ref="A5:C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I23" sqref="I23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3.8515625" style="0" customWidth="1"/>
    <col min="4" max="4" width="7.8515625" style="0" customWidth="1"/>
    <col min="5" max="5" width="31.8515625" style="0" customWidth="1"/>
    <col min="6" max="6" width="13.7109375" style="0" customWidth="1"/>
    <col min="7" max="7" width="15.28125" style="0" customWidth="1"/>
    <col min="8" max="8" width="12.140625" style="0" customWidth="1"/>
    <col min="9" max="9" width="12.421875" style="0" customWidth="1"/>
    <col min="10" max="10" width="11.57421875" style="0" customWidth="1"/>
  </cols>
  <sheetData>
    <row r="1" ht="31.5" customHeight="1">
      <c r="J1" s="1" t="s">
        <v>102</v>
      </c>
    </row>
    <row r="2" spans="1:10" ht="42" customHeight="1">
      <c r="A2" s="10" t="s">
        <v>103</v>
      </c>
      <c r="B2" s="10"/>
      <c r="C2" s="10"/>
      <c r="D2" s="10"/>
      <c r="E2" s="10"/>
      <c r="F2" s="10"/>
      <c r="G2" s="10"/>
      <c r="H2" s="10"/>
      <c r="I2" s="10"/>
      <c r="J2" s="10"/>
    </row>
    <row r="3" s="1" customFormat="1" ht="48.75" customHeight="1">
      <c r="J3" s="1" t="s">
        <v>4</v>
      </c>
    </row>
    <row r="4" spans="1:10" s="1" customFormat="1" ht="20.25" customHeight="1">
      <c r="A4" s="8" t="s">
        <v>55</v>
      </c>
      <c r="B4" s="11"/>
      <c r="C4" s="11"/>
      <c r="D4" s="11"/>
      <c r="E4" s="9"/>
      <c r="F4" s="12" t="s">
        <v>56</v>
      </c>
      <c r="G4" s="12" t="s">
        <v>104</v>
      </c>
      <c r="H4" s="12" t="s">
        <v>105</v>
      </c>
      <c r="I4" s="12" t="s">
        <v>106</v>
      </c>
      <c r="J4" s="13" t="s">
        <v>107</v>
      </c>
    </row>
    <row r="5" spans="1:10" s="1" customFormat="1" ht="20.25" customHeight="1">
      <c r="A5" s="8" t="s">
        <v>66</v>
      </c>
      <c r="B5" s="11"/>
      <c r="C5" s="9"/>
      <c r="D5" s="12" t="s">
        <v>67</v>
      </c>
      <c r="E5" s="12" t="s">
        <v>108</v>
      </c>
      <c r="F5" s="18"/>
      <c r="G5" s="18"/>
      <c r="H5" s="18"/>
      <c r="I5" s="18"/>
      <c r="J5" s="19"/>
    </row>
    <row r="6" spans="1:10" s="1" customFormat="1" ht="20.25" customHeight="1">
      <c r="A6" s="4" t="s">
        <v>76</v>
      </c>
      <c r="B6" s="4" t="s">
        <v>77</v>
      </c>
      <c r="C6" s="4" t="s">
        <v>78</v>
      </c>
      <c r="D6" s="15"/>
      <c r="E6" s="15"/>
      <c r="F6" s="15"/>
      <c r="G6" s="15"/>
      <c r="H6" s="15"/>
      <c r="I6" s="15"/>
      <c r="J6" s="16"/>
    </row>
    <row r="7" spans="1:10" s="1" customFormat="1" ht="20.25" customHeight="1">
      <c r="A7" s="3"/>
      <c r="B7" s="3"/>
      <c r="C7" s="3"/>
      <c r="D7" s="3"/>
      <c r="E7" s="3" t="s">
        <v>56</v>
      </c>
      <c r="F7" s="3">
        <v>5575.54</v>
      </c>
      <c r="G7" s="3">
        <v>2206.84</v>
      </c>
      <c r="H7" s="3">
        <v>3368.7</v>
      </c>
      <c r="I7" s="3">
        <v>0</v>
      </c>
      <c r="J7" s="3">
        <v>0</v>
      </c>
    </row>
    <row r="8" spans="1:10" s="1" customFormat="1" ht="20.25" customHeight="1">
      <c r="A8" s="3"/>
      <c r="B8" s="3"/>
      <c r="C8" s="3"/>
      <c r="D8" s="3" t="s">
        <v>79</v>
      </c>
      <c r="E8" s="3" t="s">
        <v>0</v>
      </c>
      <c r="F8" s="3">
        <v>5575.54</v>
      </c>
      <c r="G8" s="3">
        <v>2206.84</v>
      </c>
      <c r="H8" s="3">
        <v>3368.7</v>
      </c>
      <c r="I8" s="3">
        <v>0</v>
      </c>
      <c r="J8" s="3">
        <v>0</v>
      </c>
    </row>
    <row r="9" spans="1:10" s="1" customFormat="1" ht="20.25" customHeight="1">
      <c r="A9" s="3" t="s">
        <v>80</v>
      </c>
      <c r="B9" s="3" t="s">
        <v>81</v>
      </c>
      <c r="C9" s="3" t="s">
        <v>82</v>
      </c>
      <c r="D9" s="3" t="s">
        <v>83</v>
      </c>
      <c r="E9" s="3" t="s">
        <v>84</v>
      </c>
      <c r="F9" s="3">
        <v>4888.38</v>
      </c>
      <c r="G9" s="3">
        <v>1534.68</v>
      </c>
      <c r="H9" s="3">
        <v>3353.7</v>
      </c>
      <c r="I9" s="3">
        <v>0</v>
      </c>
      <c r="J9" s="3">
        <v>0</v>
      </c>
    </row>
    <row r="10" spans="1:10" s="1" customFormat="1" ht="20.25" customHeight="1">
      <c r="A10" s="3" t="s">
        <v>85</v>
      </c>
      <c r="B10" s="3" t="s">
        <v>86</v>
      </c>
      <c r="C10" s="3" t="s">
        <v>86</v>
      </c>
      <c r="D10" s="3" t="s">
        <v>83</v>
      </c>
      <c r="E10" s="3" t="s">
        <v>87</v>
      </c>
      <c r="F10" s="3">
        <v>15</v>
      </c>
      <c r="G10" s="3">
        <v>0</v>
      </c>
      <c r="H10" s="3">
        <v>15</v>
      </c>
      <c r="I10" s="3">
        <v>0</v>
      </c>
      <c r="J10" s="3">
        <v>0</v>
      </c>
    </row>
    <row r="11" spans="1:10" s="1" customFormat="1" ht="20.25" customHeight="1">
      <c r="A11" s="3" t="s">
        <v>88</v>
      </c>
      <c r="B11" s="3" t="s">
        <v>89</v>
      </c>
      <c r="C11" s="3" t="s">
        <v>89</v>
      </c>
      <c r="D11" s="3" t="s">
        <v>83</v>
      </c>
      <c r="E11" s="3" t="s">
        <v>90</v>
      </c>
      <c r="F11" s="3">
        <v>180.9</v>
      </c>
      <c r="G11" s="3">
        <v>180.9</v>
      </c>
      <c r="H11" s="3">
        <v>0</v>
      </c>
      <c r="I11" s="3">
        <v>0</v>
      </c>
      <c r="J11" s="3">
        <v>0</v>
      </c>
    </row>
    <row r="12" spans="1:10" s="1" customFormat="1" ht="20.25" customHeight="1">
      <c r="A12" s="3" t="s">
        <v>88</v>
      </c>
      <c r="B12" s="3" t="s">
        <v>89</v>
      </c>
      <c r="C12" s="3" t="s">
        <v>91</v>
      </c>
      <c r="D12" s="3" t="s">
        <v>83</v>
      </c>
      <c r="E12" s="3" t="s">
        <v>92</v>
      </c>
      <c r="F12" s="3">
        <v>72.36</v>
      </c>
      <c r="G12" s="3">
        <v>72.36</v>
      </c>
      <c r="H12" s="3">
        <v>0</v>
      </c>
      <c r="I12" s="3">
        <v>0</v>
      </c>
      <c r="J12" s="3">
        <v>0</v>
      </c>
    </row>
    <row r="13" spans="1:10" s="1" customFormat="1" ht="20.25" customHeight="1">
      <c r="A13" s="3" t="s">
        <v>88</v>
      </c>
      <c r="B13" s="3" t="s">
        <v>81</v>
      </c>
      <c r="C13" s="3" t="s">
        <v>93</v>
      </c>
      <c r="D13" s="3" t="s">
        <v>83</v>
      </c>
      <c r="E13" s="3" t="s">
        <v>94</v>
      </c>
      <c r="F13" s="3">
        <v>50</v>
      </c>
      <c r="G13" s="3">
        <v>50</v>
      </c>
      <c r="H13" s="3">
        <v>0</v>
      </c>
      <c r="I13" s="3">
        <v>0</v>
      </c>
      <c r="J13" s="3">
        <v>0</v>
      </c>
    </row>
    <row r="14" spans="1:10" s="1" customFormat="1" ht="20.25" customHeight="1">
      <c r="A14" s="3" t="s">
        <v>95</v>
      </c>
      <c r="B14" s="3" t="s">
        <v>96</v>
      </c>
      <c r="C14" s="3" t="s">
        <v>82</v>
      </c>
      <c r="D14" s="3" t="s">
        <v>83</v>
      </c>
      <c r="E14" s="3" t="s">
        <v>97</v>
      </c>
      <c r="F14" s="3">
        <v>188.9</v>
      </c>
      <c r="G14" s="3">
        <v>188.9</v>
      </c>
      <c r="H14" s="3">
        <v>0</v>
      </c>
      <c r="I14" s="3">
        <v>0</v>
      </c>
      <c r="J14" s="3">
        <v>0</v>
      </c>
    </row>
    <row r="15" spans="1:10" s="1" customFormat="1" ht="20.25" customHeight="1">
      <c r="A15" s="3" t="s">
        <v>98</v>
      </c>
      <c r="B15" s="3" t="s">
        <v>82</v>
      </c>
      <c r="C15" s="3" t="s">
        <v>93</v>
      </c>
      <c r="D15" s="3" t="s">
        <v>83</v>
      </c>
      <c r="E15" s="3" t="s">
        <v>99</v>
      </c>
      <c r="F15" s="3">
        <v>150</v>
      </c>
      <c r="G15" s="3">
        <v>150</v>
      </c>
      <c r="H15" s="3">
        <v>0</v>
      </c>
      <c r="I15" s="3">
        <v>0</v>
      </c>
      <c r="J15" s="3">
        <v>0</v>
      </c>
    </row>
    <row r="16" spans="1:10" s="1" customFormat="1" ht="20.25" customHeight="1">
      <c r="A16" s="3" t="s">
        <v>98</v>
      </c>
      <c r="B16" s="3" t="s">
        <v>82</v>
      </c>
      <c r="C16" s="3" t="s">
        <v>100</v>
      </c>
      <c r="D16" s="3" t="s">
        <v>83</v>
      </c>
      <c r="E16" s="3" t="s">
        <v>101</v>
      </c>
      <c r="F16" s="3">
        <v>30</v>
      </c>
      <c r="G16" s="3">
        <v>30</v>
      </c>
      <c r="H16" s="3">
        <v>0</v>
      </c>
      <c r="I16" s="3">
        <v>0</v>
      </c>
      <c r="J16" s="3">
        <v>0</v>
      </c>
    </row>
    <row r="17" s="1" customFormat="1" ht="12"/>
  </sheetData>
  <sheetProtection/>
  <mergeCells count="10">
    <mergeCell ref="H4:H6"/>
    <mergeCell ref="I4:I6"/>
    <mergeCell ref="J4:J6"/>
    <mergeCell ref="A2:J2"/>
    <mergeCell ref="A4:E4"/>
    <mergeCell ref="A5:C5"/>
    <mergeCell ref="E5:E6"/>
    <mergeCell ref="D5:D6"/>
    <mergeCell ref="F4:F6"/>
    <mergeCell ref="G4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C13" sqref="C13"/>
    </sheetView>
  </sheetViews>
  <sheetFormatPr defaultColWidth="9.140625" defaultRowHeight="15"/>
  <cols>
    <col min="1" max="1" width="21.8515625" style="0" customWidth="1"/>
    <col min="2" max="2" width="12.140625" style="0" customWidth="1"/>
    <col min="3" max="3" width="24.28125" style="0" customWidth="1"/>
  </cols>
  <sheetData>
    <row r="1" ht="13.5">
      <c r="H1" s="1" t="s">
        <v>109</v>
      </c>
    </row>
    <row r="2" spans="1:8" ht="51.75" customHeight="1">
      <c r="A2" s="10" t="s">
        <v>110</v>
      </c>
      <c r="B2" s="10"/>
      <c r="C2" s="10"/>
      <c r="D2" s="10"/>
      <c r="E2" s="10"/>
      <c r="F2" s="10"/>
      <c r="G2" s="10"/>
      <c r="H2" s="10"/>
    </row>
    <row r="3" ht="13.5" customHeight="1">
      <c r="H3" s="1" t="s">
        <v>4</v>
      </c>
    </row>
    <row r="4" spans="1:8" s="1" customFormat="1" ht="19.5" customHeight="1">
      <c r="A4" s="3" t="s">
        <v>5</v>
      </c>
      <c r="B4" s="3"/>
      <c r="C4" s="8" t="s">
        <v>6</v>
      </c>
      <c r="D4" s="11"/>
      <c r="E4" s="11"/>
      <c r="F4" s="11"/>
      <c r="G4" s="11"/>
      <c r="H4" s="9"/>
    </row>
    <row r="5" spans="1:8" s="1" customFormat="1" ht="34.5" customHeight="1">
      <c r="A5" s="4" t="s">
        <v>7</v>
      </c>
      <c r="B5" s="4" t="s">
        <v>8</v>
      </c>
      <c r="C5" s="4" t="s">
        <v>346</v>
      </c>
      <c r="D5" s="3" t="s">
        <v>56</v>
      </c>
      <c r="E5" s="20" t="s">
        <v>111</v>
      </c>
      <c r="F5" s="20" t="s">
        <v>112</v>
      </c>
      <c r="G5" s="20" t="s">
        <v>113</v>
      </c>
      <c r="H5" s="20" t="s">
        <v>114</v>
      </c>
    </row>
    <row r="6" spans="1:8" s="1" customFormat="1" ht="19.5" customHeight="1">
      <c r="A6" s="3" t="s">
        <v>115</v>
      </c>
      <c r="B6" s="3">
        <v>2062.89</v>
      </c>
      <c r="C6" s="3" t="s">
        <v>116</v>
      </c>
      <c r="D6" s="3">
        <f>SUM(D7:D34)</f>
        <v>2062.89</v>
      </c>
      <c r="E6" s="3">
        <f>SUM(E7:E34)</f>
        <v>2062.89</v>
      </c>
      <c r="F6" s="3">
        <f>SUM(F7:F34)</f>
        <v>0</v>
      </c>
      <c r="G6" s="3">
        <f>SUM(G7:G34)</f>
        <v>0</v>
      </c>
      <c r="H6" s="3">
        <f>SUM(H7:H34)</f>
        <v>0</v>
      </c>
    </row>
    <row r="7" spans="1:8" s="1" customFormat="1" ht="19.5" customHeight="1">
      <c r="A7" s="3" t="s">
        <v>117</v>
      </c>
      <c r="B7" s="3">
        <v>2062.89</v>
      </c>
      <c r="C7" s="3" t="s">
        <v>118</v>
      </c>
      <c r="D7" s="3">
        <f aca="true" t="shared" si="0" ref="D7:D34">SUM(E7:H7)</f>
        <v>0</v>
      </c>
      <c r="E7" s="3">
        <v>0</v>
      </c>
      <c r="F7" s="3">
        <v>0</v>
      </c>
      <c r="G7" s="3">
        <v>0</v>
      </c>
      <c r="H7" s="3">
        <v>0</v>
      </c>
    </row>
    <row r="8" spans="1:8" s="1" customFormat="1" ht="19.5" customHeight="1">
      <c r="A8" s="3" t="s">
        <v>119</v>
      </c>
      <c r="B8" s="3">
        <v>0</v>
      </c>
      <c r="C8" s="3" t="s">
        <v>120</v>
      </c>
      <c r="D8" s="3">
        <f t="shared" si="0"/>
        <v>0</v>
      </c>
      <c r="E8" s="3">
        <v>0</v>
      </c>
      <c r="F8" s="3">
        <v>0</v>
      </c>
      <c r="G8" s="3">
        <v>0</v>
      </c>
      <c r="H8" s="3">
        <v>0</v>
      </c>
    </row>
    <row r="9" spans="1:8" s="1" customFormat="1" ht="19.5" customHeight="1">
      <c r="A9" s="3" t="s">
        <v>121</v>
      </c>
      <c r="B9" s="3">
        <v>0</v>
      </c>
      <c r="C9" s="3" t="s">
        <v>122</v>
      </c>
      <c r="D9" s="3">
        <f t="shared" si="0"/>
        <v>0</v>
      </c>
      <c r="E9" s="3">
        <v>0</v>
      </c>
      <c r="F9" s="3">
        <v>0</v>
      </c>
      <c r="G9" s="3">
        <v>0</v>
      </c>
      <c r="H9" s="3">
        <v>0</v>
      </c>
    </row>
    <row r="10" spans="1:8" s="1" customFormat="1" ht="19.5" customHeight="1">
      <c r="A10" s="3" t="s">
        <v>123</v>
      </c>
      <c r="B10" s="3">
        <v>0</v>
      </c>
      <c r="C10" s="3" t="s">
        <v>124</v>
      </c>
      <c r="D10" s="3">
        <f t="shared" si="0"/>
        <v>0</v>
      </c>
      <c r="E10" s="3">
        <v>0</v>
      </c>
      <c r="F10" s="3">
        <v>0</v>
      </c>
      <c r="G10" s="3">
        <v>0</v>
      </c>
      <c r="H10" s="3">
        <v>0</v>
      </c>
    </row>
    <row r="11" spans="1:8" s="1" customFormat="1" ht="19.5" customHeight="1">
      <c r="A11" s="3" t="s">
        <v>117</v>
      </c>
      <c r="B11" s="3">
        <v>0</v>
      </c>
      <c r="C11" s="3" t="s">
        <v>125</v>
      </c>
      <c r="D11" s="3">
        <f t="shared" si="0"/>
        <v>1632.18</v>
      </c>
      <c r="E11" s="3">
        <v>1632.18</v>
      </c>
      <c r="F11" s="3">
        <v>0</v>
      </c>
      <c r="G11" s="3">
        <v>0</v>
      </c>
      <c r="H11" s="3">
        <v>0</v>
      </c>
    </row>
    <row r="12" spans="1:8" s="1" customFormat="1" ht="19.5" customHeight="1">
      <c r="A12" s="3" t="s">
        <v>119</v>
      </c>
      <c r="B12" s="3">
        <v>0</v>
      </c>
      <c r="C12" s="3" t="s">
        <v>126</v>
      </c>
      <c r="D12" s="3">
        <f t="shared" si="0"/>
        <v>15</v>
      </c>
      <c r="E12" s="3">
        <v>15</v>
      </c>
      <c r="F12" s="3">
        <v>0</v>
      </c>
      <c r="G12" s="3">
        <v>0</v>
      </c>
      <c r="H12" s="3">
        <v>0</v>
      </c>
    </row>
    <row r="13" spans="1:8" s="1" customFormat="1" ht="19.5" customHeight="1">
      <c r="A13" s="3" t="s">
        <v>121</v>
      </c>
      <c r="B13" s="3">
        <v>0</v>
      </c>
      <c r="C13" s="3" t="s">
        <v>127</v>
      </c>
      <c r="D13" s="3">
        <f t="shared" si="0"/>
        <v>0</v>
      </c>
      <c r="E13" s="3">
        <v>0</v>
      </c>
      <c r="F13" s="3">
        <v>0</v>
      </c>
      <c r="G13" s="3">
        <v>0</v>
      </c>
      <c r="H13" s="3">
        <v>0</v>
      </c>
    </row>
    <row r="14" spans="1:8" s="1" customFormat="1" ht="19.5" customHeight="1">
      <c r="A14" s="3" t="s">
        <v>128</v>
      </c>
      <c r="B14" s="3">
        <v>0</v>
      </c>
      <c r="C14" s="3" t="s">
        <v>129</v>
      </c>
      <c r="D14" s="3">
        <f t="shared" si="0"/>
        <v>253.26</v>
      </c>
      <c r="E14" s="3">
        <v>253.26</v>
      </c>
      <c r="F14" s="3">
        <v>0</v>
      </c>
      <c r="G14" s="3">
        <v>0</v>
      </c>
      <c r="H14" s="3">
        <v>0</v>
      </c>
    </row>
    <row r="15" spans="1:8" s="1" customFormat="1" ht="19.5" customHeight="1">
      <c r="A15" s="3"/>
      <c r="B15" s="3"/>
      <c r="C15" s="3" t="s">
        <v>130</v>
      </c>
      <c r="D15" s="3">
        <f t="shared" si="0"/>
        <v>0</v>
      </c>
      <c r="E15" s="3">
        <v>0</v>
      </c>
      <c r="F15" s="3">
        <v>0</v>
      </c>
      <c r="G15" s="3">
        <v>0</v>
      </c>
      <c r="H15" s="3">
        <v>0</v>
      </c>
    </row>
    <row r="16" spans="1:8" s="1" customFormat="1" ht="19.5" customHeight="1">
      <c r="A16" s="3"/>
      <c r="B16" s="3"/>
      <c r="C16" s="3" t="s">
        <v>131</v>
      </c>
      <c r="D16" s="3">
        <f t="shared" si="0"/>
        <v>73.83</v>
      </c>
      <c r="E16" s="3">
        <v>73.83</v>
      </c>
      <c r="F16" s="3">
        <v>0</v>
      </c>
      <c r="G16" s="3">
        <v>0</v>
      </c>
      <c r="H16" s="3">
        <v>0</v>
      </c>
    </row>
    <row r="17" spans="1:8" s="1" customFormat="1" ht="19.5" customHeight="1">
      <c r="A17" s="3"/>
      <c r="B17" s="3"/>
      <c r="C17" s="3" t="s">
        <v>132</v>
      </c>
      <c r="D17" s="3">
        <f t="shared" si="0"/>
        <v>0</v>
      </c>
      <c r="E17" s="3">
        <v>0</v>
      </c>
      <c r="F17" s="3">
        <v>0</v>
      </c>
      <c r="G17" s="3">
        <v>0</v>
      </c>
      <c r="H17" s="3">
        <v>0</v>
      </c>
    </row>
    <row r="18" spans="1:8" s="1" customFormat="1" ht="19.5" customHeight="1">
      <c r="A18" s="3"/>
      <c r="B18" s="3"/>
      <c r="C18" s="3" t="s">
        <v>133</v>
      </c>
      <c r="D18" s="3">
        <f t="shared" si="0"/>
        <v>0</v>
      </c>
      <c r="E18" s="3">
        <v>0</v>
      </c>
      <c r="F18" s="3">
        <v>0</v>
      </c>
      <c r="G18" s="3">
        <v>0</v>
      </c>
      <c r="H18" s="3">
        <v>0</v>
      </c>
    </row>
    <row r="19" spans="1:8" s="1" customFormat="1" ht="19.5" customHeight="1">
      <c r="A19" s="3"/>
      <c r="B19" s="3"/>
      <c r="C19" s="3" t="s">
        <v>134</v>
      </c>
      <c r="D19" s="3">
        <f t="shared" si="0"/>
        <v>0</v>
      </c>
      <c r="E19" s="3">
        <v>0</v>
      </c>
      <c r="F19" s="3">
        <v>0</v>
      </c>
      <c r="G19" s="3">
        <v>0</v>
      </c>
      <c r="H19" s="3">
        <v>0</v>
      </c>
    </row>
    <row r="20" spans="1:8" s="1" customFormat="1" ht="19.5" customHeight="1">
      <c r="A20" s="3"/>
      <c r="B20" s="3"/>
      <c r="C20" s="3" t="s">
        <v>135</v>
      </c>
      <c r="D20" s="3">
        <f t="shared" si="0"/>
        <v>0</v>
      </c>
      <c r="E20" s="3">
        <v>0</v>
      </c>
      <c r="F20" s="3">
        <v>0</v>
      </c>
      <c r="G20" s="3">
        <v>0</v>
      </c>
      <c r="H20" s="3">
        <v>0</v>
      </c>
    </row>
    <row r="21" spans="1:8" s="1" customFormat="1" ht="19.5" customHeight="1">
      <c r="A21" s="3"/>
      <c r="B21" s="3"/>
      <c r="C21" s="3" t="s">
        <v>136</v>
      </c>
      <c r="D21" s="3">
        <f t="shared" si="0"/>
        <v>0</v>
      </c>
      <c r="E21" s="3">
        <v>0</v>
      </c>
      <c r="F21" s="3">
        <v>0</v>
      </c>
      <c r="G21" s="3">
        <v>0</v>
      </c>
      <c r="H21" s="3">
        <v>0</v>
      </c>
    </row>
    <row r="22" spans="1:8" s="1" customFormat="1" ht="19.5" customHeight="1">
      <c r="A22" s="3"/>
      <c r="B22" s="3"/>
      <c r="C22" s="3" t="s">
        <v>137</v>
      </c>
      <c r="D22" s="3">
        <f t="shared" si="0"/>
        <v>0</v>
      </c>
      <c r="E22" s="3">
        <v>0</v>
      </c>
      <c r="F22" s="3">
        <v>0</v>
      </c>
      <c r="G22" s="3">
        <v>0</v>
      </c>
      <c r="H22" s="3">
        <v>0</v>
      </c>
    </row>
    <row r="23" spans="1:8" s="1" customFormat="1" ht="19.5" customHeight="1">
      <c r="A23" s="3"/>
      <c r="B23" s="3"/>
      <c r="C23" s="3" t="s">
        <v>138</v>
      </c>
      <c r="D23" s="3">
        <f t="shared" si="0"/>
        <v>0</v>
      </c>
      <c r="E23" s="3">
        <v>0</v>
      </c>
      <c r="F23" s="3">
        <v>0</v>
      </c>
      <c r="G23" s="3">
        <v>0</v>
      </c>
      <c r="H23" s="3">
        <v>0</v>
      </c>
    </row>
    <row r="24" spans="1:8" s="1" customFormat="1" ht="19.5" customHeight="1">
      <c r="A24" s="3"/>
      <c r="B24" s="3"/>
      <c r="C24" s="3" t="s">
        <v>139</v>
      </c>
      <c r="D24" s="3">
        <f t="shared" si="0"/>
        <v>0</v>
      </c>
      <c r="E24" s="3">
        <v>0</v>
      </c>
      <c r="F24" s="3">
        <v>0</v>
      </c>
      <c r="G24" s="3">
        <v>0</v>
      </c>
      <c r="H24" s="3">
        <v>0</v>
      </c>
    </row>
    <row r="25" spans="1:8" s="1" customFormat="1" ht="19.5" customHeight="1">
      <c r="A25" s="3"/>
      <c r="B25" s="3"/>
      <c r="C25" s="3" t="s">
        <v>140</v>
      </c>
      <c r="D25" s="3">
        <f t="shared" si="0"/>
        <v>0</v>
      </c>
      <c r="E25" s="3">
        <v>0</v>
      </c>
      <c r="F25" s="3">
        <v>0</v>
      </c>
      <c r="G25" s="3">
        <v>0</v>
      </c>
      <c r="H25" s="3">
        <v>0</v>
      </c>
    </row>
    <row r="26" spans="1:8" s="1" customFormat="1" ht="19.5" customHeight="1">
      <c r="A26" s="3"/>
      <c r="B26" s="3"/>
      <c r="C26" s="3" t="s">
        <v>141</v>
      </c>
      <c r="D26" s="3">
        <f t="shared" si="0"/>
        <v>88.62</v>
      </c>
      <c r="E26" s="3">
        <v>88.62</v>
      </c>
      <c r="F26" s="3">
        <v>0</v>
      </c>
      <c r="G26" s="3">
        <v>0</v>
      </c>
      <c r="H26" s="3">
        <v>0</v>
      </c>
    </row>
    <row r="27" spans="1:8" s="1" customFormat="1" ht="19.5" customHeight="1">
      <c r="A27" s="3"/>
      <c r="B27" s="3"/>
      <c r="C27" s="3" t="s">
        <v>142</v>
      </c>
      <c r="D27" s="3">
        <f t="shared" si="0"/>
        <v>0</v>
      </c>
      <c r="E27" s="3">
        <v>0</v>
      </c>
      <c r="F27" s="3">
        <v>0</v>
      </c>
      <c r="G27" s="3">
        <v>0</v>
      </c>
      <c r="H27" s="3">
        <v>0</v>
      </c>
    </row>
    <row r="28" spans="1:8" s="1" customFormat="1" ht="19.5" customHeight="1">
      <c r="A28" s="3"/>
      <c r="B28" s="3"/>
      <c r="C28" s="3" t="s">
        <v>143</v>
      </c>
      <c r="D28" s="3">
        <f t="shared" si="0"/>
        <v>0</v>
      </c>
      <c r="E28" s="3">
        <v>0</v>
      </c>
      <c r="F28" s="3">
        <v>0</v>
      </c>
      <c r="G28" s="3">
        <v>0</v>
      </c>
      <c r="H28" s="3">
        <v>0</v>
      </c>
    </row>
    <row r="29" spans="1:8" s="1" customFormat="1" ht="19.5" customHeight="1">
      <c r="A29" s="3"/>
      <c r="B29" s="3"/>
      <c r="C29" s="3" t="s">
        <v>144</v>
      </c>
      <c r="D29" s="3">
        <f t="shared" si="0"/>
        <v>0</v>
      </c>
      <c r="E29" s="3">
        <v>0</v>
      </c>
      <c r="F29" s="3">
        <v>0</v>
      </c>
      <c r="G29" s="3">
        <v>0</v>
      </c>
      <c r="H29" s="3">
        <v>0</v>
      </c>
    </row>
    <row r="30" spans="1:8" s="1" customFormat="1" ht="19.5" customHeight="1">
      <c r="A30" s="3"/>
      <c r="B30" s="3"/>
      <c r="C30" s="3" t="s">
        <v>145</v>
      </c>
      <c r="D30" s="3">
        <f t="shared" si="0"/>
        <v>0</v>
      </c>
      <c r="E30" s="3">
        <v>0</v>
      </c>
      <c r="F30" s="3">
        <v>0</v>
      </c>
      <c r="G30" s="3">
        <v>0</v>
      </c>
      <c r="H30" s="3">
        <v>0</v>
      </c>
    </row>
    <row r="31" spans="1:8" s="1" customFormat="1" ht="19.5" customHeight="1">
      <c r="A31" s="3"/>
      <c r="B31" s="3"/>
      <c r="C31" s="3" t="s">
        <v>146</v>
      </c>
      <c r="D31" s="3">
        <f t="shared" si="0"/>
        <v>0</v>
      </c>
      <c r="E31" s="3">
        <v>0</v>
      </c>
      <c r="F31" s="3">
        <v>0</v>
      </c>
      <c r="G31" s="3">
        <v>0</v>
      </c>
      <c r="H31" s="3">
        <v>0</v>
      </c>
    </row>
    <row r="32" spans="1:8" s="1" customFormat="1" ht="19.5" customHeight="1">
      <c r="A32" s="3"/>
      <c r="B32" s="3"/>
      <c r="C32" s="3" t="s">
        <v>147</v>
      </c>
      <c r="D32" s="3">
        <f t="shared" si="0"/>
        <v>0</v>
      </c>
      <c r="E32" s="3">
        <v>0</v>
      </c>
      <c r="F32" s="3">
        <v>0</v>
      </c>
      <c r="G32" s="3">
        <v>0</v>
      </c>
      <c r="H32" s="3">
        <v>0</v>
      </c>
    </row>
    <row r="33" spans="1:8" s="1" customFormat="1" ht="19.5" customHeight="1">
      <c r="A33" s="3"/>
      <c r="B33" s="3"/>
      <c r="C33" s="3" t="s">
        <v>148</v>
      </c>
      <c r="D33" s="3">
        <f t="shared" si="0"/>
        <v>0</v>
      </c>
      <c r="E33" s="3">
        <v>0</v>
      </c>
      <c r="F33" s="3">
        <v>0</v>
      </c>
      <c r="G33" s="3">
        <v>0</v>
      </c>
      <c r="H33" s="3">
        <v>0</v>
      </c>
    </row>
    <row r="34" spans="1:8" s="1" customFormat="1" ht="19.5" customHeight="1">
      <c r="A34" s="3"/>
      <c r="B34" s="3"/>
      <c r="C34" s="3" t="s">
        <v>149</v>
      </c>
      <c r="D34" s="3">
        <f t="shared" si="0"/>
        <v>0</v>
      </c>
      <c r="E34" s="3">
        <v>0</v>
      </c>
      <c r="F34" s="3">
        <v>0</v>
      </c>
      <c r="G34" s="3">
        <v>0</v>
      </c>
      <c r="H34" s="3">
        <v>0</v>
      </c>
    </row>
    <row r="35" spans="1:8" s="1" customFormat="1" ht="19.5" customHeight="1">
      <c r="A35" s="3"/>
      <c r="B35" s="3"/>
      <c r="C35" s="3"/>
      <c r="D35" s="3"/>
      <c r="E35" s="3"/>
      <c r="F35" s="3"/>
      <c r="G35" s="3"/>
      <c r="H35" s="3"/>
    </row>
    <row r="36" spans="1:8" s="1" customFormat="1" ht="19.5" customHeight="1">
      <c r="A36" s="3"/>
      <c r="B36" s="3"/>
      <c r="C36" s="3" t="s">
        <v>150</v>
      </c>
      <c r="D36" s="3">
        <f>SUM(E36:H36)</f>
        <v>0</v>
      </c>
      <c r="E36" s="3">
        <v>0</v>
      </c>
      <c r="F36" s="3">
        <v>0</v>
      </c>
      <c r="G36" s="3">
        <v>0</v>
      </c>
      <c r="H36" s="3">
        <v>0</v>
      </c>
    </row>
    <row r="37" spans="1:8" s="1" customFormat="1" ht="19.5" customHeight="1">
      <c r="A37" s="3"/>
      <c r="B37" s="3"/>
      <c r="C37" s="3"/>
      <c r="D37" s="3"/>
      <c r="E37" s="3"/>
      <c r="F37" s="3"/>
      <c r="G37" s="3"/>
      <c r="H37" s="3"/>
    </row>
    <row r="38" spans="1:8" s="1" customFormat="1" ht="19.5" customHeight="1">
      <c r="A38" s="3" t="s">
        <v>51</v>
      </c>
      <c r="B38" s="3">
        <f>SUM(B6,B10)</f>
        <v>2062.89</v>
      </c>
      <c r="C38" s="3" t="s">
        <v>52</v>
      </c>
      <c r="D38" s="3">
        <f>SUM(E38:H38)</f>
        <v>2062.89</v>
      </c>
      <c r="E38" s="3">
        <f>SUM(E7:E36)</f>
        <v>2062.89</v>
      </c>
      <c r="F38" s="3">
        <f>SUM(F7:F36)</f>
        <v>0</v>
      </c>
      <c r="G38" s="3">
        <f>SUM(G7:G36)</f>
        <v>0</v>
      </c>
      <c r="H38" s="3">
        <f>SUM(H7:H36)</f>
        <v>0</v>
      </c>
    </row>
  </sheetData>
  <sheetProtection/>
  <mergeCells count="2">
    <mergeCell ref="C4:H4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N23"/>
  <sheetViews>
    <sheetView showGridLines="0" zoomScalePageLayoutView="0" workbookViewId="0" topLeftCell="A1">
      <selection activeCell="E25" sqref="E25"/>
    </sheetView>
  </sheetViews>
  <sheetFormatPr defaultColWidth="9.140625" defaultRowHeight="15"/>
  <cols>
    <col min="1" max="1" width="3.421875" style="0" customWidth="1"/>
    <col min="2" max="2" width="3.28125" style="0" customWidth="1"/>
    <col min="3" max="3" width="3.421875" style="0" customWidth="1"/>
    <col min="4" max="4" width="8.28125" style="0" customWidth="1"/>
    <col min="5" max="5" width="24.8515625" style="0" customWidth="1"/>
  </cols>
  <sheetData>
    <row r="1" ht="13.5">
      <c r="DN1" s="1" t="s">
        <v>151</v>
      </c>
    </row>
    <row r="2" spans="1:118" ht="35.25" customHeight="1">
      <c r="A2" s="10" t="s">
        <v>152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</row>
    <row r="3" ht="13.5">
      <c r="DN3" s="1" t="s">
        <v>4</v>
      </c>
    </row>
    <row r="4" spans="1:118" s="1" customFormat="1" ht="20.25" customHeight="1">
      <c r="A4" s="8" t="s">
        <v>55</v>
      </c>
      <c r="B4" s="11"/>
      <c r="C4" s="11"/>
      <c r="D4" s="11"/>
      <c r="E4" s="9"/>
      <c r="F4" s="12" t="s">
        <v>56</v>
      </c>
      <c r="G4" s="8" t="s">
        <v>153</v>
      </c>
      <c r="H4" s="11"/>
      <c r="I4" s="11"/>
      <c r="J4" s="11"/>
      <c r="K4" s="11"/>
      <c r="L4" s="11"/>
      <c r="M4" s="11"/>
      <c r="N4" s="11"/>
      <c r="O4" s="11"/>
      <c r="P4" s="11"/>
      <c r="Q4" s="9"/>
      <c r="R4" s="8" t="s">
        <v>154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9"/>
      <c r="AY4" s="8" t="s">
        <v>155</v>
      </c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9"/>
      <c r="BP4" s="3" t="s">
        <v>156</v>
      </c>
      <c r="BQ4" s="3"/>
      <c r="BR4" s="3"/>
      <c r="BS4" s="3"/>
      <c r="BT4" s="3"/>
      <c r="BU4" s="8" t="s">
        <v>157</v>
      </c>
      <c r="BV4" s="11"/>
      <c r="BW4" s="11"/>
      <c r="BX4" s="11"/>
      <c r="BY4" s="9"/>
      <c r="BZ4" s="8" t="s">
        <v>158</v>
      </c>
      <c r="CA4" s="11"/>
      <c r="CB4" s="9"/>
      <c r="CC4" s="8" t="s">
        <v>159</v>
      </c>
      <c r="CD4" s="11"/>
      <c r="CE4" s="9"/>
      <c r="CF4" s="8" t="s">
        <v>160</v>
      </c>
      <c r="CG4" s="11"/>
      <c r="CH4" s="11"/>
      <c r="CI4" s="11"/>
      <c r="CJ4" s="11"/>
      <c r="CK4" s="11"/>
      <c r="CL4" s="11"/>
      <c r="CM4" s="11"/>
      <c r="CN4" s="11"/>
      <c r="CO4" s="11"/>
      <c r="CP4" s="9"/>
      <c r="CQ4" s="8" t="s">
        <v>161</v>
      </c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9"/>
      <c r="DG4" s="8" t="s">
        <v>162</v>
      </c>
      <c r="DH4" s="11"/>
      <c r="DI4" s="11"/>
      <c r="DJ4" s="11"/>
      <c r="DK4" s="11"/>
      <c r="DL4" s="11"/>
      <c r="DM4" s="11"/>
      <c r="DN4" s="9"/>
    </row>
    <row r="5" spans="1:118" s="1" customFormat="1" ht="40.5" customHeight="1">
      <c r="A5" s="8" t="s">
        <v>66</v>
      </c>
      <c r="B5" s="11"/>
      <c r="C5" s="9"/>
      <c r="D5" s="12" t="s">
        <v>347</v>
      </c>
      <c r="E5" s="12" t="s">
        <v>348</v>
      </c>
      <c r="F5" s="18"/>
      <c r="G5" s="20" t="s">
        <v>71</v>
      </c>
      <c r="H5" s="20" t="s">
        <v>164</v>
      </c>
      <c r="I5" s="20" t="s">
        <v>165</v>
      </c>
      <c r="J5" s="20" t="s">
        <v>166</v>
      </c>
      <c r="K5" s="20" t="s">
        <v>167</v>
      </c>
      <c r="L5" s="20" t="s">
        <v>168</v>
      </c>
      <c r="M5" s="20" t="s">
        <v>169</v>
      </c>
      <c r="N5" s="20" t="s">
        <v>170</v>
      </c>
      <c r="O5" s="20" t="s">
        <v>171</v>
      </c>
      <c r="P5" s="20" t="s">
        <v>172</v>
      </c>
      <c r="Q5" s="20" t="s">
        <v>173</v>
      </c>
      <c r="R5" s="20" t="s">
        <v>71</v>
      </c>
      <c r="S5" s="20" t="s">
        <v>174</v>
      </c>
      <c r="T5" s="20" t="s">
        <v>175</v>
      </c>
      <c r="U5" s="20" t="s">
        <v>176</v>
      </c>
      <c r="V5" s="20" t="s">
        <v>177</v>
      </c>
      <c r="W5" s="20" t="s">
        <v>178</v>
      </c>
      <c r="X5" s="20" t="s">
        <v>179</v>
      </c>
      <c r="Y5" s="20" t="s">
        <v>180</v>
      </c>
      <c r="Z5" s="20" t="s">
        <v>181</v>
      </c>
      <c r="AA5" s="20" t="s">
        <v>182</v>
      </c>
      <c r="AB5" s="20" t="s">
        <v>183</v>
      </c>
      <c r="AC5" s="20" t="s">
        <v>184</v>
      </c>
      <c r="AD5" s="20" t="s">
        <v>185</v>
      </c>
      <c r="AE5" s="20" t="s">
        <v>186</v>
      </c>
      <c r="AF5" s="20" t="s">
        <v>187</v>
      </c>
      <c r="AG5" s="20" t="s">
        <v>188</v>
      </c>
      <c r="AH5" s="20" t="s">
        <v>189</v>
      </c>
      <c r="AI5" s="20" t="s">
        <v>190</v>
      </c>
      <c r="AJ5" s="20" t="s">
        <v>191</v>
      </c>
      <c r="AK5" s="20" t="s">
        <v>192</v>
      </c>
      <c r="AL5" s="20" t="s">
        <v>193</v>
      </c>
      <c r="AM5" s="20" t="s">
        <v>194</v>
      </c>
      <c r="AN5" s="20" t="s">
        <v>195</v>
      </c>
      <c r="AO5" s="20" t="s">
        <v>196</v>
      </c>
      <c r="AP5" s="20" t="s">
        <v>197</v>
      </c>
      <c r="AQ5" s="20" t="s">
        <v>198</v>
      </c>
      <c r="AR5" s="20" t="s">
        <v>199</v>
      </c>
      <c r="AS5" s="20" t="s">
        <v>200</v>
      </c>
      <c r="AT5" s="20" t="s">
        <v>201</v>
      </c>
      <c r="AU5" s="20" t="s">
        <v>202</v>
      </c>
      <c r="AV5" s="20" t="s">
        <v>203</v>
      </c>
      <c r="AW5" s="20" t="s">
        <v>204</v>
      </c>
      <c r="AX5" s="20" t="s">
        <v>205</v>
      </c>
      <c r="AY5" s="20" t="s">
        <v>71</v>
      </c>
      <c r="AZ5" s="20" t="s">
        <v>206</v>
      </c>
      <c r="BA5" s="20" t="s">
        <v>207</v>
      </c>
      <c r="BB5" s="20" t="s">
        <v>208</v>
      </c>
      <c r="BC5" s="20" t="s">
        <v>209</v>
      </c>
      <c r="BD5" s="20" t="s">
        <v>210</v>
      </c>
      <c r="BE5" s="20" t="s">
        <v>211</v>
      </c>
      <c r="BF5" s="20" t="s">
        <v>212</v>
      </c>
      <c r="BG5" s="20" t="s">
        <v>213</v>
      </c>
      <c r="BH5" s="20" t="s">
        <v>214</v>
      </c>
      <c r="BI5" s="20" t="s">
        <v>215</v>
      </c>
      <c r="BJ5" s="20" t="s">
        <v>216</v>
      </c>
      <c r="BK5" s="20" t="s">
        <v>217</v>
      </c>
      <c r="BL5" s="20" t="s">
        <v>218</v>
      </c>
      <c r="BM5" s="20" t="s">
        <v>219</v>
      </c>
      <c r="BN5" s="20" t="s">
        <v>220</v>
      </c>
      <c r="BO5" s="20" t="s">
        <v>221</v>
      </c>
      <c r="BP5" s="20" t="s">
        <v>71</v>
      </c>
      <c r="BQ5" s="20" t="s">
        <v>222</v>
      </c>
      <c r="BR5" s="20" t="s">
        <v>223</v>
      </c>
      <c r="BS5" s="20" t="s">
        <v>224</v>
      </c>
      <c r="BT5" s="20" t="s">
        <v>225</v>
      </c>
      <c r="BU5" s="20" t="s">
        <v>71</v>
      </c>
      <c r="BV5" s="20" t="s">
        <v>226</v>
      </c>
      <c r="BW5" s="20" t="s">
        <v>227</v>
      </c>
      <c r="BX5" s="20" t="s">
        <v>228</v>
      </c>
      <c r="BY5" s="20" t="s">
        <v>229</v>
      </c>
      <c r="BZ5" s="20" t="s">
        <v>71</v>
      </c>
      <c r="CA5" s="20" t="s">
        <v>230</v>
      </c>
      <c r="CB5" s="20" t="s">
        <v>231</v>
      </c>
      <c r="CC5" s="20" t="s">
        <v>71</v>
      </c>
      <c r="CD5" s="20" t="s">
        <v>232</v>
      </c>
      <c r="CE5" s="20" t="s">
        <v>233</v>
      </c>
      <c r="CF5" s="20" t="s">
        <v>71</v>
      </c>
      <c r="CG5" s="20" t="s">
        <v>234</v>
      </c>
      <c r="CH5" s="20" t="s">
        <v>235</v>
      </c>
      <c r="CI5" s="20" t="s">
        <v>236</v>
      </c>
      <c r="CJ5" s="20" t="s">
        <v>237</v>
      </c>
      <c r="CK5" s="20" t="s">
        <v>238</v>
      </c>
      <c r="CL5" s="20" t="s">
        <v>239</v>
      </c>
      <c r="CM5" s="20" t="s">
        <v>240</v>
      </c>
      <c r="CN5" s="20" t="s">
        <v>241</v>
      </c>
      <c r="CO5" s="20" t="s">
        <v>242</v>
      </c>
      <c r="CP5" s="20" t="s">
        <v>243</v>
      </c>
      <c r="CQ5" s="20" t="s">
        <v>71</v>
      </c>
      <c r="CR5" s="20" t="s">
        <v>234</v>
      </c>
      <c r="CS5" s="20" t="s">
        <v>235</v>
      </c>
      <c r="CT5" s="20" t="s">
        <v>236</v>
      </c>
      <c r="CU5" s="20" t="s">
        <v>237</v>
      </c>
      <c r="CV5" s="20" t="s">
        <v>238</v>
      </c>
      <c r="CW5" s="20" t="s">
        <v>239</v>
      </c>
      <c r="CX5" s="20" t="s">
        <v>240</v>
      </c>
      <c r="CY5" s="20" t="s">
        <v>244</v>
      </c>
      <c r="CZ5" s="20" t="s">
        <v>245</v>
      </c>
      <c r="DA5" s="20" t="s">
        <v>246</v>
      </c>
      <c r="DB5" s="20" t="s">
        <v>247</v>
      </c>
      <c r="DC5" s="20" t="s">
        <v>241</v>
      </c>
      <c r="DD5" s="20" t="s">
        <v>242</v>
      </c>
      <c r="DE5" s="20" t="s">
        <v>248</v>
      </c>
      <c r="DF5" s="20" t="s">
        <v>161</v>
      </c>
      <c r="DG5" s="4" t="s">
        <v>71</v>
      </c>
      <c r="DH5" s="4" t="s">
        <v>249</v>
      </c>
      <c r="DI5" s="4" t="s">
        <v>250</v>
      </c>
      <c r="DJ5" s="14" t="s">
        <v>251</v>
      </c>
      <c r="DK5" s="4" t="s">
        <v>252</v>
      </c>
      <c r="DL5" s="4" t="s">
        <v>253</v>
      </c>
      <c r="DM5" s="20" t="s">
        <v>254</v>
      </c>
      <c r="DN5" s="4" t="s">
        <v>162</v>
      </c>
    </row>
    <row r="6" spans="1:118" s="1" customFormat="1" ht="20.25" customHeight="1">
      <c r="A6" s="4" t="s">
        <v>76</v>
      </c>
      <c r="B6" s="4" t="s">
        <v>77</v>
      </c>
      <c r="C6" s="4" t="s">
        <v>78</v>
      </c>
      <c r="D6" s="15"/>
      <c r="E6" s="15"/>
      <c r="F6" s="1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 s="1" customFormat="1" ht="20.25" customHeight="1">
      <c r="A7" s="3"/>
      <c r="B7" s="3"/>
      <c r="C7" s="3"/>
      <c r="D7" s="22">
        <v>618901</v>
      </c>
      <c r="E7" s="21" t="s">
        <v>56</v>
      </c>
      <c r="F7" s="3">
        <v>2062.89</v>
      </c>
      <c r="G7" s="3">
        <v>1286.51</v>
      </c>
      <c r="H7" s="3">
        <v>404.44</v>
      </c>
      <c r="I7" s="3">
        <v>188.28</v>
      </c>
      <c r="J7" s="3">
        <v>12.58</v>
      </c>
      <c r="K7" s="3">
        <v>81.67</v>
      </c>
      <c r="L7" s="3">
        <v>0</v>
      </c>
      <c r="M7" s="3">
        <v>100</v>
      </c>
      <c r="N7" s="3">
        <v>246.28</v>
      </c>
      <c r="O7" s="3">
        <v>180.9</v>
      </c>
      <c r="P7" s="3">
        <v>72.36</v>
      </c>
      <c r="Q7" s="3">
        <v>0</v>
      </c>
      <c r="R7" s="3">
        <v>551.24</v>
      </c>
      <c r="S7" s="3">
        <v>18.8</v>
      </c>
      <c r="T7" s="3">
        <v>12</v>
      </c>
      <c r="U7" s="3">
        <v>0</v>
      </c>
      <c r="V7" s="3">
        <v>0</v>
      </c>
      <c r="W7" s="3">
        <v>8</v>
      </c>
      <c r="X7" s="3">
        <v>10</v>
      </c>
      <c r="Y7" s="3">
        <v>10</v>
      </c>
      <c r="Z7" s="3">
        <v>0</v>
      </c>
      <c r="AA7" s="3">
        <v>45</v>
      </c>
      <c r="AB7" s="3">
        <v>26</v>
      </c>
      <c r="AC7" s="3">
        <v>4</v>
      </c>
      <c r="AD7" s="3">
        <v>91.4</v>
      </c>
      <c r="AE7" s="3">
        <v>0</v>
      </c>
      <c r="AF7" s="3">
        <v>3</v>
      </c>
      <c r="AG7" s="3">
        <v>108.91</v>
      </c>
      <c r="AH7" s="3">
        <v>3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60.5</v>
      </c>
      <c r="AR7" s="3">
        <v>0</v>
      </c>
      <c r="AS7" s="3">
        <v>18</v>
      </c>
      <c r="AT7" s="3">
        <v>12.13</v>
      </c>
      <c r="AU7" s="3">
        <v>14.32</v>
      </c>
      <c r="AV7" s="3">
        <v>43.68</v>
      </c>
      <c r="AW7" s="3">
        <v>0</v>
      </c>
      <c r="AX7" s="3">
        <v>62.5</v>
      </c>
      <c r="AY7" s="3">
        <v>104.14</v>
      </c>
      <c r="AZ7" s="3">
        <v>12.27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0.25</v>
      </c>
      <c r="BI7" s="3">
        <v>0</v>
      </c>
      <c r="BJ7" s="3">
        <v>88.62</v>
      </c>
      <c r="BK7" s="3">
        <v>0</v>
      </c>
      <c r="BL7" s="3">
        <v>0</v>
      </c>
      <c r="BM7" s="3">
        <v>0</v>
      </c>
      <c r="BN7" s="3">
        <v>0</v>
      </c>
      <c r="BO7" s="3">
        <v>3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121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121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</row>
    <row r="8" spans="1:118" s="1" customFormat="1" ht="20.25" customHeight="1">
      <c r="A8" s="3"/>
      <c r="B8" s="3"/>
      <c r="C8" s="3"/>
      <c r="D8" s="22">
        <v>618901</v>
      </c>
      <c r="E8" s="21" t="s">
        <v>255</v>
      </c>
      <c r="F8" s="3">
        <v>1632.18</v>
      </c>
      <c r="G8" s="3">
        <v>959.42</v>
      </c>
      <c r="H8" s="3">
        <v>404.44</v>
      </c>
      <c r="I8" s="3">
        <v>188.28</v>
      </c>
      <c r="J8" s="3">
        <v>12.58</v>
      </c>
      <c r="K8" s="3">
        <v>7.84</v>
      </c>
      <c r="L8" s="3">
        <v>0</v>
      </c>
      <c r="M8" s="3">
        <v>100</v>
      </c>
      <c r="N8" s="3">
        <v>246.28</v>
      </c>
      <c r="O8" s="3">
        <v>0</v>
      </c>
      <c r="P8" s="3">
        <v>0</v>
      </c>
      <c r="Q8" s="3">
        <v>0</v>
      </c>
      <c r="R8" s="3">
        <v>536.24</v>
      </c>
      <c r="S8" s="3">
        <v>18.8</v>
      </c>
      <c r="T8" s="3">
        <v>12</v>
      </c>
      <c r="U8" s="3">
        <v>0</v>
      </c>
      <c r="V8" s="3">
        <v>0</v>
      </c>
      <c r="W8" s="3">
        <v>8</v>
      </c>
      <c r="X8" s="3">
        <v>10</v>
      </c>
      <c r="Y8" s="3">
        <v>10</v>
      </c>
      <c r="Z8" s="3">
        <v>0</v>
      </c>
      <c r="AA8" s="3">
        <v>45</v>
      </c>
      <c r="AB8" s="3">
        <v>26</v>
      </c>
      <c r="AC8" s="3">
        <v>4</v>
      </c>
      <c r="AD8" s="3">
        <v>91.4</v>
      </c>
      <c r="AE8" s="3">
        <v>0</v>
      </c>
      <c r="AF8" s="3">
        <v>3</v>
      </c>
      <c r="AG8" s="3">
        <v>108.91</v>
      </c>
      <c r="AH8" s="3">
        <v>3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59</v>
      </c>
      <c r="AR8" s="3">
        <v>0</v>
      </c>
      <c r="AS8" s="3">
        <v>18</v>
      </c>
      <c r="AT8" s="3">
        <v>12.13</v>
      </c>
      <c r="AU8" s="3">
        <v>14.32</v>
      </c>
      <c r="AV8" s="3">
        <v>43.68</v>
      </c>
      <c r="AW8" s="3">
        <v>0</v>
      </c>
      <c r="AX8" s="3">
        <v>49</v>
      </c>
      <c r="AY8" s="3">
        <v>15.52</v>
      </c>
      <c r="AZ8" s="3">
        <v>12.27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0.25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3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121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121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</row>
    <row r="9" spans="1:118" s="1" customFormat="1" ht="20.25" customHeight="1">
      <c r="A9" s="3"/>
      <c r="B9" s="3"/>
      <c r="C9" s="3"/>
      <c r="D9" s="22">
        <v>618901</v>
      </c>
      <c r="E9" s="21" t="s">
        <v>256</v>
      </c>
      <c r="F9" s="3">
        <v>1632.18</v>
      </c>
      <c r="G9" s="3">
        <v>959.42</v>
      </c>
      <c r="H9" s="3">
        <v>404.44</v>
      </c>
      <c r="I9" s="3">
        <v>188.28</v>
      </c>
      <c r="J9" s="3">
        <v>12.58</v>
      </c>
      <c r="K9" s="3">
        <v>7.84</v>
      </c>
      <c r="L9" s="3">
        <v>0</v>
      </c>
      <c r="M9" s="3">
        <v>100</v>
      </c>
      <c r="N9" s="3">
        <v>246.28</v>
      </c>
      <c r="O9" s="3">
        <v>0</v>
      </c>
      <c r="P9" s="3">
        <v>0</v>
      </c>
      <c r="Q9" s="3">
        <v>0</v>
      </c>
      <c r="R9" s="3">
        <v>536.24</v>
      </c>
      <c r="S9" s="3">
        <v>18.8</v>
      </c>
      <c r="T9" s="3">
        <v>12</v>
      </c>
      <c r="U9" s="3">
        <v>0</v>
      </c>
      <c r="V9" s="3">
        <v>0</v>
      </c>
      <c r="W9" s="3">
        <v>8</v>
      </c>
      <c r="X9" s="3">
        <v>10</v>
      </c>
      <c r="Y9" s="3">
        <v>10</v>
      </c>
      <c r="Z9" s="3">
        <v>0</v>
      </c>
      <c r="AA9" s="3">
        <v>45</v>
      </c>
      <c r="AB9" s="3">
        <v>26</v>
      </c>
      <c r="AC9" s="3">
        <v>4</v>
      </c>
      <c r="AD9" s="3">
        <v>91.4</v>
      </c>
      <c r="AE9" s="3">
        <v>0</v>
      </c>
      <c r="AF9" s="3">
        <v>3</v>
      </c>
      <c r="AG9" s="3">
        <v>108.91</v>
      </c>
      <c r="AH9" s="3">
        <v>3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59</v>
      </c>
      <c r="AR9" s="3">
        <v>0</v>
      </c>
      <c r="AS9" s="3">
        <v>18</v>
      </c>
      <c r="AT9" s="3">
        <v>12.13</v>
      </c>
      <c r="AU9" s="3">
        <v>14.32</v>
      </c>
      <c r="AV9" s="3">
        <v>43.68</v>
      </c>
      <c r="AW9" s="3">
        <v>0</v>
      </c>
      <c r="AX9" s="3">
        <v>49</v>
      </c>
      <c r="AY9" s="3">
        <v>15.52</v>
      </c>
      <c r="AZ9" s="3">
        <v>12.27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0.25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3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121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121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</row>
    <row r="10" spans="1:118" s="1" customFormat="1" ht="20.25" customHeight="1">
      <c r="A10" s="3" t="s">
        <v>80</v>
      </c>
      <c r="B10" s="3" t="s">
        <v>81</v>
      </c>
      <c r="C10" s="3" t="s">
        <v>82</v>
      </c>
      <c r="D10" s="22">
        <v>618901</v>
      </c>
      <c r="E10" s="21" t="s">
        <v>257</v>
      </c>
      <c r="F10" s="3">
        <v>1632.18</v>
      </c>
      <c r="G10" s="3">
        <v>959.42</v>
      </c>
      <c r="H10" s="3">
        <v>404.44</v>
      </c>
      <c r="I10" s="3">
        <v>188.28</v>
      </c>
      <c r="J10" s="3">
        <v>12.58</v>
      </c>
      <c r="K10" s="3">
        <v>7.84</v>
      </c>
      <c r="L10" s="3">
        <v>0</v>
      </c>
      <c r="M10" s="3">
        <v>100</v>
      </c>
      <c r="N10" s="3">
        <v>246.28</v>
      </c>
      <c r="O10" s="3">
        <v>0</v>
      </c>
      <c r="P10" s="3">
        <v>0</v>
      </c>
      <c r="Q10" s="3">
        <v>0</v>
      </c>
      <c r="R10" s="3">
        <v>536.24</v>
      </c>
      <c r="S10" s="3">
        <v>18.8</v>
      </c>
      <c r="T10" s="3">
        <v>12</v>
      </c>
      <c r="U10" s="3">
        <v>0</v>
      </c>
      <c r="V10" s="3">
        <v>0</v>
      </c>
      <c r="W10" s="3">
        <v>8</v>
      </c>
      <c r="X10" s="3">
        <v>10</v>
      </c>
      <c r="Y10" s="3">
        <v>10</v>
      </c>
      <c r="Z10" s="3">
        <v>0</v>
      </c>
      <c r="AA10" s="3">
        <v>45</v>
      </c>
      <c r="AB10" s="3">
        <v>26</v>
      </c>
      <c r="AC10" s="3">
        <v>4</v>
      </c>
      <c r="AD10" s="3">
        <v>91.4</v>
      </c>
      <c r="AE10" s="3">
        <v>0</v>
      </c>
      <c r="AF10" s="3">
        <v>3</v>
      </c>
      <c r="AG10" s="3">
        <v>108.91</v>
      </c>
      <c r="AH10" s="3">
        <v>3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59</v>
      </c>
      <c r="AR10" s="3">
        <v>0</v>
      </c>
      <c r="AS10" s="3">
        <v>18</v>
      </c>
      <c r="AT10" s="3">
        <v>12.13</v>
      </c>
      <c r="AU10" s="3">
        <v>14.32</v>
      </c>
      <c r="AV10" s="3">
        <v>43.68</v>
      </c>
      <c r="AW10" s="3">
        <v>0</v>
      </c>
      <c r="AX10" s="3">
        <v>49</v>
      </c>
      <c r="AY10" s="3">
        <v>15.52</v>
      </c>
      <c r="AZ10" s="3">
        <v>12.27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0.25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3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121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121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</row>
    <row r="11" spans="1:118" s="1" customFormat="1" ht="20.25" customHeight="1">
      <c r="A11" s="3"/>
      <c r="B11" s="3"/>
      <c r="C11" s="3"/>
      <c r="D11" s="22">
        <v>618901</v>
      </c>
      <c r="E11" s="21" t="s">
        <v>258</v>
      </c>
      <c r="F11" s="3">
        <v>15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15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1.5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13.5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</row>
    <row r="12" spans="1:118" s="1" customFormat="1" ht="20.25" customHeight="1">
      <c r="A12" s="3"/>
      <c r="B12" s="3"/>
      <c r="C12" s="3"/>
      <c r="D12" s="22">
        <v>618901</v>
      </c>
      <c r="E12" s="21" t="s">
        <v>87</v>
      </c>
      <c r="F12" s="3">
        <v>15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15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1.5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13.5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</row>
    <row r="13" spans="1:118" s="1" customFormat="1" ht="20.25" customHeight="1">
      <c r="A13" s="3" t="s">
        <v>85</v>
      </c>
      <c r="B13" s="3" t="s">
        <v>86</v>
      </c>
      <c r="C13" s="3" t="s">
        <v>86</v>
      </c>
      <c r="D13" s="22">
        <v>618901</v>
      </c>
      <c r="E13" s="21" t="s">
        <v>259</v>
      </c>
      <c r="F13" s="3">
        <v>15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15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1.5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13.5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</row>
    <row r="14" spans="1:118" s="1" customFormat="1" ht="20.25" customHeight="1">
      <c r="A14" s="3"/>
      <c r="B14" s="3"/>
      <c r="C14" s="3"/>
      <c r="D14" s="22">
        <v>618901</v>
      </c>
      <c r="E14" s="21" t="s">
        <v>260</v>
      </c>
      <c r="F14" s="3">
        <v>253.26</v>
      </c>
      <c r="G14" s="3">
        <v>253.26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180.9</v>
      </c>
      <c r="P14" s="3">
        <v>72.36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</row>
    <row r="15" spans="1:118" s="1" customFormat="1" ht="20.25" customHeight="1">
      <c r="A15" s="3"/>
      <c r="B15" s="3"/>
      <c r="C15" s="3"/>
      <c r="D15" s="22">
        <v>618901</v>
      </c>
      <c r="E15" s="21" t="s">
        <v>261</v>
      </c>
      <c r="F15" s="3">
        <v>253.26</v>
      </c>
      <c r="G15" s="3">
        <v>253.26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180.9</v>
      </c>
      <c r="P15" s="3">
        <v>72.36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</row>
    <row r="16" spans="1:118" s="1" customFormat="1" ht="20.25" customHeight="1">
      <c r="A16" s="3" t="s">
        <v>88</v>
      </c>
      <c r="B16" s="3" t="s">
        <v>89</v>
      </c>
      <c r="C16" s="3" t="s">
        <v>89</v>
      </c>
      <c r="D16" s="22">
        <v>618901</v>
      </c>
      <c r="E16" s="21" t="s">
        <v>262</v>
      </c>
      <c r="F16" s="3">
        <v>180.9</v>
      </c>
      <c r="G16" s="3">
        <v>180.9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180.9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</row>
    <row r="17" spans="1:118" s="1" customFormat="1" ht="20.25" customHeight="1">
      <c r="A17" s="3" t="s">
        <v>88</v>
      </c>
      <c r="B17" s="3" t="s">
        <v>89</v>
      </c>
      <c r="C17" s="3" t="s">
        <v>91</v>
      </c>
      <c r="D17" s="22">
        <v>618901</v>
      </c>
      <c r="E17" s="21" t="s">
        <v>263</v>
      </c>
      <c r="F17" s="3">
        <v>72.36</v>
      </c>
      <c r="G17" s="3">
        <v>72.36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72.36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</row>
    <row r="18" spans="1:118" s="1" customFormat="1" ht="20.25" customHeight="1">
      <c r="A18" s="3"/>
      <c r="B18" s="3"/>
      <c r="C18" s="3"/>
      <c r="D18" s="22">
        <v>618901</v>
      </c>
      <c r="E18" s="21" t="s">
        <v>264</v>
      </c>
      <c r="F18" s="3">
        <v>73.83</v>
      </c>
      <c r="G18" s="3">
        <v>73.83</v>
      </c>
      <c r="H18" s="3">
        <v>0</v>
      </c>
      <c r="I18" s="3">
        <v>0</v>
      </c>
      <c r="J18" s="3">
        <v>0</v>
      </c>
      <c r="K18" s="3">
        <v>73.83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</row>
    <row r="19" spans="1:118" s="1" customFormat="1" ht="20.25" customHeight="1">
      <c r="A19" s="3"/>
      <c r="B19" s="3"/>
      <c r="C19" s="3"/>
      <c r="D19" s="22">
        <v>618901</v>
      </c>
      <c r="E19" s="21" t="s">
        <v>265</v>
      </c>
      <c r="F19" s="3">
        <v>73.83</v>
      </c>
      <c r="G19" s="3">
        <v>73.83</v>
      </c>
      <c r="H19" s="3">
        <v>0</v>
      </c>
      <c r="I19" s="3">
        <v>0</v>
      </c>
      <c r="J19" s="3">
        <v>0</v>
      </c>
      <c r="K19" s="3">
        <v>73.83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</row>
    <row r="20" spans="1:118" s="1" customFormat="1" ht="20.25" customHeight="1">
      <c r="A20" s="3" t="s">
        <v>95</v>
      </c>
      <c r="B20" s="3" t="s">
        <v>96</v>
      </c>
      <c r="C20" s="3" t="s">
        <v>82</v>
      </c>
      <c r="D20" s="22">
        <v>618901</v>
      </c>
      <c r="E20" s="21" t="s">
        <v>266</v>
      </c>
      <c r="F20" s="3">
        <v>73.83</v>
      </c>
      <c r="G20" s="3">
        <v>73.83</v>
      </c>
      <c r="H20" s="3">
        <v>0</v>
      </c>
      <c r="I20" s="3">
        <v>0</v>
      </c>
      <c r="J20" s="3">
        <v>0</v>
      </c>
      <c r="K20" s="3">
        <v>73.83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</row>
    <row r="21" spans="1:118" s="1" customFormat="1" ht="20.25" customHeight="1">
      <c r="A21" s="3"/>
      <c r="B21" s="3"/>
      <c r="C21" s="3"/>
      <c r="D21" s="22">
        <v>618901</v>
      </c>
      <c r="E21" s="21" t="s">
        <v>267</v>
      </c>
      <c r="F21" s="3">
        <v>88.62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88.62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88.62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</row>
    <row r="22" spans="1:118" s="1" customFormat="1" ht="20.25" customHeight="1">
      <c r="A22" s="3"/>
      <c r="B22" s="3"/>
      <c r="C22" s="3"/>
      <c r="D22" s="22">
        <v>618901</v>
      </c>
      <c r="E22" s="21" t="s">
        <v>268</v>
      </c>
      <c r="F22" s="3">
        <v>88.62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88.62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88.62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</row>
    <row r="23" spans="1:118" s="1" customFormat="1" ht="20.25" customHeight="1">
      <c r="A23" s="3" t="s">
        <v>98</v>
      </c>
      <c r="B23" s="3" t="s">
        <v>82</v>
      </c>
      <c r="C23" s="3" t="s">
        <v>93</v>
      </c>
      <c r="D23" s="22">
        <v>618901</v>
      </c>
      <c r="E23" s="21" t="s">
        <v>269</v>
      </c>
      <c r="F23" s="3">
        <v>88.62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88.62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88.62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</row>
    <row r="24" ht="20.25" customHeight="1"/>
  </sheetData>
  <sheetProtection/>
  <mergeCells count="15">
    <mergeCell ref="CC4:CE4"/>
    <mergeCell ref="CF4:CP4"/>
    <mergeCell ref="CQ4:DF4"/>
    <mergeCell ref="DG4:DN4"/>
    <mergeCell ref="F4:F6"/>
    <mergeCell ref="E5:E6"/>
    <mergeCell ref="A2:DN2"/>
    <mergeCell ref="A4:E4"/>
    <mergeCell ref="A5:C5"/>
    <mergeCell ref="G4:Q4"/>
    <mergeCell ref="R4:AX4"/>
    <mergeCell ref="AY4:BO4"/>
    <mergeCell ref="BU4:BY4"/>
    <mergeCell ref="BZ4:CB4"/>
    <mergeCell ref="D5:D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7">
      <selection activeCell="D23" sqref="D23"/>
    </sheetView>
  </sheetViews>
  <sheetFormatPr defaultColWidth="9.140625" defaultRowHeight="15"/>
  <cols>
    <col min="1" max="2" width="4.421875" style="0" customWidth="1"/>
    <col min="4" max="4" width="26.7109375" style="0" customWidth="1"/>
    <col min="7" max="7" width="11.57421875" style="0" customWidth="1"/>
  </cols>
  <sheetData>
    <row r="1" ht="13.5">
      <c r="G1" s="2" t="s">
        <v>270</v>
      </c>
    </row>
    <row r="2" spans="1:7" ht="22.5">
      <c r="A2" s="10" t="s">
        <v>271</v>
      </c>
      <c r="B2" s="10"/>
      <c r="C2" s="10"/>
      <c r="D2" s="10"/>
      <c r="E2" s="10"/>
      <c r="F2" s="10"/>
      <c r="G2" s="10"/>
    </row>
    <row r="3" ht="13.5">
      <c r="G3" s="2" t="s">
        <v>4</v>
      </c>
    </row>
    <row r="4" spans="1:7" s="1" customFormat="1" ht="20.25" customHeight="1">
      <c r="A4" s="8" t="s">
        <v>272</v>
      </c>
      <c r="B4" s="11"/>
      <c r="C4" s="11"/>
      <c r="D4" s="9"/>
      <c r="E4" s="8" t="s">
        <v>104</v>
      </c>
      <c r="F4" s="11"/>
      <c r="G4" s="9"/>
    </row>
    <row r="5" spans="1:7" s="1" customFormat="1" ht="20.25" customHeight="1">
      <c r="A5" s="8" t="s">
        <v>66</v>
      </c>
      <c r="B5" s="9"/>
      <c r="C5" s="12" t="s">
        <v>347</v>
      </c>
      <c r="D5" s="12" t="s">
        <v>163</v>
      </c>
      <c r="E5" s="12" t="s">
        <v>56</v>
      </c>
      <c r="F5" s="12" t="s">
        <v>273</v>
      </c>
      <c r="G5" s="12" t="s">
        <v>274</v>
      </c>
    </row>
    <row r="6" spans="1:7" s="1" customFormat="1" ht="20.25" customHeight="1">
      <c r="A6" s="4" t="s">
        <v>76</v>
      </c>
      <c r="B6" s="4" t="s">
        <v>77</v>
      </c>
      <c r="C6" s="15"/>
      <c r="D6" s="15"/>
      <c r="E6" s="15"/>
      <c r="F6" s="15"/>
      <c r="G6" s="15"/>
    </row>
    <row r="7" spans="1:7" s="1" customFormat="1" ht="20.25" customHeight="1">
      <c r="A7" s="3"/>
      <c r="B7" s="3"/>
      <c r="C7" s="4">
        <v>618901</v>
      </c>
      <c r="D7" s="3" t="s">
        <v>56</v>
      </c>
      <c r="E7" s="3">
        <v>1459.26</v>
      </c>
      <c r="F7" s="3">
        <v>1290.65</v>
      </c>
      <c r="G7" s="3">
        <v>168.61</v>
      </c>
    </row>
    <row r="8" spans="1:7" s="1" customFormat="1" ht="20.25" customHeight="1">
      <c r="A8" s="3"/>
      <c r="B8" s="3"/>
      <c r="C8" s="4">
        <v>618901</v>
      </c>
      <c r="D8" s="3" t="s">
        <v>153</v>
      </c>
      <c r="E8" s="3">
        <v>1186.51</v>
      </c>
      <c r="F8" s="3">
        <v>1186.51</v>
      </c>
      <c r="G8" s="3">
        <v>0</v>
      </c>
    </row>
    <row r="9" spans="1:7" s="1" customFormat="1" ht="20.25" customHeight="1">
      <c r="A9" s="3" t="s">
        <v>275</v>
      </c>
      <c r="B9" s="3" t="s">
        <v>93</v>
      </c>
      <c r="C9" s="4">
        <v>618901</v>
      </c>
      <c r="D9" s="3" t="s">
        <v>276</v>
      </c>
      <c r="E9" s="3">
        <v>404.44</v>
      </c>
      <c r="F9" s="3">
        <v>404.44</v>
      </c>
      <c r="G9" s="3">
        <v>0</v>
      </c>
    </row>
    <row r="10" spans="1:7" s="1" customFormat="1" ht="20.25" customHeight="1">
      <c r="A10" s="3" t="s">
        <v>275</v>
      </c>
      <c r="B10" s="3" t="s">
        <v>82</v>
      </c>
      <c r="C10" s="4">
        <v>618901</v>
      </c>
      <c r="D10" s="3" t="s">
        <v>277</v>
      </c>
      <c r="E10" s="3">
        <v>188.28</v>
      </c>
      <c r="F10" s="3">
        <v>188.28</v>
      </c>
      <c r="G10" s="3">
        <v>0</v>
      </c>
    </row>
    <row r="11" spans="1:7" s="1" customFormat="1" ht="20.25" customHeight="1">
      <c r="A11" s="3" t="s">
        <v>275</v>
      </c>
      <c r="B11" s="3" t="s">
        <v>100</v>
      </c>
      <c r="C11" s="4">
        <v>618901</v>
      </c>
      <c r="D11" s="3" t="s">
        <v>278</v>
      </c>
      <c r="E11" s="3">
        <v>12.58</v>
      </c>
      <c r="F11" s="3">
        <v>12.58</v>
      </c>
      <c r="G11" s="3">
        <v>0</v>
      </c>
    </row>
    <row r="12" spans="1:7" s="1" customFormat="1" ht="20.25" customHeight="1">
      <c r="A12" s="3" t="s">
        <v>275</v>
      </c>
      <c r="B12" s="3" t="s">
        <v>279</v>
      </c>
      <c r="C12" s="4">
        <v>618901</v>
      </c>
      <c r="D12" s="3" t="s">
        <v>280</v>
      </c>
      <c r="E12" s="3">
        <v>81.67</v>
      </c>
      <c r="F12" s="3">
        <v>81.67</v>
      </c>
      <c r="G12" s="3">
        <v>0</v>
      </c>
    </row>
    <row r="13" spans="1:7" s="1" customFormat="1" ht="20.25" customHeight="1">
      <c r="A13" s="3" t="s">
        <v>275</v>
      </c>
      <c r="B13" s="3" t="s">
        <v>281</v>
      </c>
      <c r="C13" s="4">
        <v>618901</v>
      </c>
      <c r="D13" s="3" t="s">
        <v>282</v>
      </c>
      <c r="E13" s="3">
        <v>246.28</v>
      </c>
      <c r="F13" s="3">
        <v>246.28</v>
      </c>
      <c r="G13" s="3">
        <v>0</v>
      </c>
    </row>
    <row r="14" spans="1:7" s="1" customFormat="1" ht="20.25" customHeight="1">
      <c r="A14" s="3" t="s">
        <v>275</v>
      </c>
      <c r="B14" s="3" t="s">
        <v>81</v>
      </c>
      <c r="C14" s="4">
        <v>618901</v>
      </c>
      <c r="D14" s="3" t="s">
        <v>283</v>
      </c>
      <c r="E14" s="3">
        <v>180.9</v>
      </c>
      <c r="F14" s="3">
        <v>180.9</v>
      </c>
      <c r="G14" s="3">
        <v>0</v>
      </c>
    </row>
    <row r="15" spans="1:7" s="1" customFormat="1" ht="20.25" customHeight="1">
      <c r="A15" s="3" t="s">
        <v>275</v>
      </c>
      <c r="B15" s="3" t="s">
        <v>284</v>
      </c>
      <c r="C15" s="4">
        <v>618901</v>
      </c>
      <c r="D15" s="3" t="s">
        <v>285</v>
      </c>
      <c r="E15" s="3">
        <v>72.36</v>
      </c>
      <c r="F15" s="3">
        <v>72.36</v>
      </c>
      <c r="G15" s="3">
        <v>0</v>
      </c>
    </row>
    <row r="16" spans="1:7" s="1" customFormat="1" ht="20.25" customHeight="1">
      <c r="A16" s="3"/>
      <c r="B16" s="3"/>
      <c r="C16" s="4">
        <v>618901</v>
      </c>
      <c r="D16" s="3" t="s">
        <v>154</v>
      </c>
      <c r="E16" s="3">
        <v>168.61</v>
      </c>
      <c r="F16" s="3">
        <v>0</v>
      </c>
      <c r="G16" s="3">
        <v>168.61</v>
      </c>
    </row>
    <row r="17" spans="1:7" s="1" customFormat="1" ht="20.25" customHeight="1">
      <c r="A17" s="3" t="s">
        <v>286</v>
      </c>
      <c r="B17" s="3" t="s">
        <v>93</v>
      </c>
      <c r="C17" s="4">
        <v>618901</v>
      </c>
      <c r="D17" s="3" t="s">
        <v>287</v>
      </c>
      <c r="E17" s="3">
        <v>18.8</v>
      </c>
      <c r="F17" s="3">
        <v>0</v>
      </c>
      <c r="G17" s="3">
        <v>18.8</v>
      </c>
    </row>
    <row r="18" spans="1:7" s="1" customFormat="1" ht="20.25" customHeight="1">
      <c r="A18" s="3" t="s">
        <v>286</v>
      </c>
      <c r="B18" s="3" t="s">
        <v>82</v>
      </c>
      <c r="C18" s="4">
        <v>618901</v>
      </c>
      <c r="D18" s="3" t="s">
        <v>288</v>
      </c>
      <c r="E18" s="3">
        <v>2</v>
      </c>
      <c r="F18" s="3">
        <v>0</v>
      </c>
      <c r="G18" s="3">
        <v>2</v>
      </c>
    </row>
    <row r="19" spans="1:7" s="1" customFormat="1" ht="20.25" customHeight="1">
      <c r="A19" s="3" t="s">
        <v>286</v>
      </c>
      <c r="B19" s="3" t="s">
        <v>89</v>
      </c>
      <c r="C19" s="4">
        <v>618901</v>
      </c>
      <c r="D19" s="3" t="s">
        <v>289</v>
      </c>
      <c r="E19" s="3">
        <v>8</v>
      </c>
      <c r="F19" s="3">
        <v>0</v>
      </c>
      <c r="G19" s="3">
        <v>8</v>
      </c>
    </row>
    <row r="20" spans="1:7" s="1" customFormat="1" ht="20.25" customHeight="1">
      <c r="A20" s="3" t="s">
        <v>286</v>
      </c>
      <c r="B20" s="3" t="s">
        <v>91</v>
      </c>
      <c r="C20" s="4">
        <v>618901</v>
      </c>
      <c r="D20" s="3" t="s">
        <v>290</v>
      </c>
      <c r="E20" s="3">
        <v>10</v>
      </c>
      <c r="F20" s="3">
        <v>0</v>
      </c>
      <c r="G20" s="3">
        <v>10</v>
      </c>
    </row>
    <row r="21" spans="1:7" s="1" customFormat="1" ht="20.25" customHeight="1">
      <c r="A21" s="3" t="s">
        <v>286</v>
      </c>
      <c r="B21" s="3" t="s">
        <v>281</v>
      </c>
      <c r="C21" s="4">
        <v>618901</v>
      </c>
      <c r="D21" s="3" t="s">
        <v>291</v>
      </c>
      <c r="E21" s="3">
        <v>10</v>
      </c>
      <c r="F21" s="3">
        <v>0</v>
      </c>
      <c r="G21" s="3">
        <v>10</v>
      </c>
    </row>
    <row r="22" spans="1:7" s="1" customFormat="1" ht="20.25" customHeight="1">
      <c r="A22" s="3" t="s">
        <v>286</v>
      </c>
      <c r="B22" s="3" t="s">
        <v>96</v>
      </c>
      <c r="C22" s="4">
        <v>618901</v>
      </c>
      <c r="D22" s="3" t="s">
        <v>292</v>
      </c>
      <c r="E22" s="3">
        <v>15</v>
      </c>
      <c r="F22" s="3">
        <v>0</v>
      </c>
      <c r="G22" s="3">
        <v>15</v>
      </c>
    </row>
    <row r="23" spans="1:7" s="1" customFormat="1" ht="20.25" customHeight="1">
      <c r="A23" s="3" t="s">
        <v>286</v>
      </c>
      <c r="B23" s="3" t="s">
        <v>293</v>
      </c>
      <c r="C23" s="4">
        <v>618901</v>
      </c>
      <c r="D23" s="3" t="s">
        <v>294</v>
      </c>
      <c r="E23" s="3">
        <v>3</v>
      </c>
      <c r="F23" s="3">
        <v>0</v>
      </c>
      <c r="G23" s="3">
        <v>3</v>
      </c>
    </row>
    <row r="24" spans="1:7" s="1" customFormat="1" ht="20.25" customHeight="1">
      <c r="A24" s="3" t="s">
        <v>286</v>
      </c>
      <c r="B24" s="3" t="s">
        <v>295</v>
      </c>
      <c r="C24" s="4">
        <v>618901</v>
      </c>
      <c r="D24" s="3" t="s">
        <v>296</v>
      </c>
      <c r="E24" s="3">
        <v>3</v>
      </c>
      <c r="F24" s="3">
        <v>0</v>
      </c>
      <c r="G24" s="3">
        <v>3</v>
      </c>
    </row>
    <row r="25" spans="1:7" s="1" customFormat="1" ht="20.25" customHeight="1">
      <c r="A25" s="3" t="s">
        <v>286</v>
      </c>
      <c r="B25" s="3" t="s">
        <v>297</v>
      </c>
      <c r="C25" s="4">
        <v>618901</v>
      </c>
      <c r="D25" s="3" t="s">
        <v>298</v>
      </c>
      <c r="E25" s="3">
        <v>5</v>
      </c>
      <c r="F25" s="3">
        <v>0</v>
      </c>
      <c r="G25" s="3">
        <v>5</v>
      </c>
    </row>
    <row r="26" spans="1:7" s="1" customFormat="1" ht="20.25" customHeight="1">
      <c r="A26" s="3" t="s">
        <v>286</v>
      </c>
      <c r="B26" s="3" t="s">
        <v>299</v>
      </c>
      <c r="C26" s="4">
        <v>618901</v>
      </c>
      <c r="D26" s="3" t="s">
        <v>300</v>
      </c>
      <c r="E26" s="3">
        <v>18</v>
      </c>
      <c r="F26" s="3">
        <v>0</v>
      </c>
      <c r="G26" s="3">
        <v>18</v>
      </c>
    </row>
    <row r="27" spans="1:7" s="1" customFormat="1" ht="20.25" customHeight="1">
      <c r="A27" s="3" t="s">
        <v>286</v>
      </c>
      <c r="B27" s="3" t="s">
        <v>301</v>
      </c>
      <c r="C27" s="4">
        <v>618901</v>
      </c>
      <c r="D27" s="3" t="s">
        <v>302</v>
      </c>
      <c r="E27" s="3">
        <v>12.13</v>
      </c>
      <c r="F27" s="3">
        <v>0</v>
      </c>
      <c r="G27" s="3">
        <v>12.13</v>
      </c>
    </row>
    <row r="28" spans="1:7" s="1" customFormat="1" ht="20.25" customHeight="1">
      <c r="A28" s="3" t="s">
        <v>286</v>
      </c>
      <c r="B28" s="3" t="s">
        <v>303</v>
      </c>
      <c r="C28" s="4">
        <v>618901</v>
      </c>
      <c r="D28" s="3" t="s">
        <v>304</v>
      </c>
      <c r="E28" s="3">
        <v>43.68</v>
      </c>
      <c r="F28" s="3">
        <v>0</v>
      </c>
      <c r="G28" s="3">
        <v>43.68</v>
      </c>
    </row>
    <row r="29" spans="1:7" s="1" customFormat="1" ht="20.25" customHeight="1">
      <c r="A29" s="3" t="s">
        <v>286</v>
      </c>
      <c r="B29" s="3" t="s">
        <v>86</v>
      </c>
      <c r="C29" s="4">
        <v>618901</v>
      </c>
      <c r="D29" s="3" t="s">
        <v>305</v>
      </c>
      <c r="E29" s="3">
        <v>20</v>
      </c>
      <c r="F29" s="3">
        <v>0</v>
      </c>
      <c r="G29" s="3">
        <v>20</v>
      </c>
    </row>
    <row r="30" spans="1:7" s="1" customFormat="1" ht="20.25" customHeight="1">
      <c r="A30" s="3"/>
      <c r="B30" s="3"/>
      <c r="C30" s="4">
        <v>618901</v>
      </c>
      <c r="D30" s="3" t="s">
        <v>155</v>
      </c>
      <c r="E30" s="3">
        <v>104.14</v>
      </c>
      <c r="F30" s="3">
        <v>104.14</v>
      </c>
      <c r="G30" s="3">
        <v>0</v>
      </c>
    </row>
    <row r="31" spans="1:7" s="1" customFormat="1" ht="20.25" customHeight="1">
      <c r="A31" s="3" t="s">
        <v>306</v>
      </c>
      <c r="B31" s="3" t="s">
        <v>93</v>
      </c>
      <c r="C31" s="4">
        <v>618901</v>
      </c>
      <c r="D31" s="3" t="s">
        <v>307</v>
      </c>
      <c r="E31" s="3">
        <v>12.27</v>
      </c>
      <c r="F31" s="3">
        <v>12.27</v>
      </c>
      <c r="G31" s="3">
        <v>0</v>
      </c>
    </row>
    <row r="32" spans="1:7" s="1" customFormat="1" ht="20.25" customHeight="1">
      <c r="A32" s="3" t="s">
        <v>306</v>
      </c>
      <c r="B32" s="3" t="s">
        <v>284</v>
      </c>
      <c r="C32" s="4">
        <v>618901</v>
      </c>
      <c r="D32" s="3" t="s">
        <v>308</v>
      </c>
      <c r="E32" s="3">
        <v>0.25</v>
      </c>
      <c r="F32" s="3">
        <v>0.25</v>
      </c>
      <c r="G32" s="3">
        <v>0</v>
      </c>
    </row>
    <row r="33" spans="1:7" s="1" customFormat="1" ht="20.25" customHeight="1">
      <c r="A33" s="3" t="s">
        <v>306</v>
      </c>
      <c r="B33" s="3" t="s">
        <v>96</v>
      </c>
      <c r="C33" s="4">
        <v>618901</v>
      </c>
      <c r="D33" s="3" t="s">
        <v>99</v>
      </c>
      <c r="E33" s="3">
        <v>88.62</v>
      </c>
      <c r="F33" s="3">
        <v>88.62</v>
      </c>
      <c r="G33" s="3">
        <v>0</v>
      </c>
    </row>
    <row r="34" spans="1:7" s="1" customFormat="1" ht="20.25" customHeight="1">
      <c r="A34" s="3" t="s">
        <v>306</v>
      </c>
      <c r="B34" s="3" t="s">
        <v>86</v>
      </c>
      <c r="C34" s="4">
        <v>618901</v>
      </c>
      <c r="D34" s="3" t="s">
        <v>309</v>
      </c>
      <c r="E34" s="3">
        <v>3</v>
      </c>
      <c r="F34" s="3">
        <v>3</v>
      </c>
      <c r="G34" s="3">
        <v>0</v>
      </c>
    </row>
    <row r="35" s="1" customFormat="1" ht="20.25" customHeight="1"/>
  </sheetData>
  <sheetProtection/>
  <mergeCells count="9">
    <mergeCell ref="A2:G2"/>
    <mergeCell ref="A4:D4"/>
    <mergeCell ref="C5:C6"/>
    <mergeCell ref="D5:D6"/>
    <mergeCell ref="E4:G4"/>
    <mergeCell ref="E5:E6"/>
    <mergeCell ref="F5:F6"/>
    <mergeCell ref="G5:G6"/>
    <mergeCell ref="A5:B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defaultGridColor="0" zoomScalePageLayoutView="0" colorId="8" workbookViewId="0" topLeftCell="A1">
      <selection activeCell="F11" sqref="F11"/>
    </sheetView>
  </sheetViews>
  <sheetFormatPr defaultColWidth="9.140625" defaultRowHeight="15"/>
  <cols>
    <col min="1" max="1" width="4.421875" style="0" customWidth="1"/>
    <col min="2" max="3" width="3.421875" style="0" bestFit="1" customWidth="1"/>
    <col min="4" max="4" width="9.421875" style="0" bestFit="1" customWidth="1"/>
    <col min="5" max="5" width="42.57421875" style="0" customWidth="1"/>
    <col min="6" max="6" width="13.28125" style="0" customWidth="1"/>
  </cols>
  <sheetData>
    <row r="1" ht="13.5">
      <c r="F1" s="2" t="s">
        <v>310</v>
      </c>
    </row>
    <row r="2" spans="1:6" ht="22.5">
      <c r="A2" s="23" t="s">
        <v>311</v>
      </c>
      <c r="B2" s="23"/>
      <c r="C2" s="23"/>
      <c r="D2" s="23"/>
      <c r="E2" s="23"/>
      <c r="F2" s="23"/>
    </row>
    <row r="3" spans="1:6" ht="13.5">
      <c r="A3" s="24"/>
      <c r="B3" s="24"/>
      <c r="C3" s="24"/>
      <c r="D3" s="24"/>
      <c r="E3" s="24"/>
      <c r="F3" s="25" t="s">
        <v>4</v>
      </c>
    </row>
    <row r="4" spans="1:6" s="1" customFormat="1" ht="20.25" customHeight="1">
      <c r="A4" s="8" t="s">
        <v>66</v>
      </c>
      <c r="B4" s="11"/>
      <c r="C4" s="9"/>
      <c r="D4" s="12" t="s">
        <v>67</v>
      </c>
      <c r="E4" s="12" t="s">
        <v>312</v>
      </c>
      <c r="F4" s="12" t="s">
        <v>69</v>
      </c>
    </row>
    <row r="5" spans="1:6" s="1" customFormat="1" ht="20.25" customHeight="1">
      <c r="A5" s="3" t="s">
        <v>76</v>
      </c>
      <c r="B5" s="3" t="s">
        <v>77</v>
      </c>
      <c r="C5" s="3" t="s">
        <v>78</v>
      </c>
      <c r="D5" s="15"/>
      <c r="E5" s="15"/>
      <c r="F5" s="15"/>
    </row>
    <row r="6" spans="1:6" s="1" customFormat="1" ht="20.25" customHeight="1">
      <c r="A6" s="3"/>
      <c r="B6" s="3"/>
      <c r="C6" s="3"/>
      <c r="D6" s="3"/>
      <c r="E6" s="3" t="s">
        <v>56</v>
      </c>
      <c r="F6" s="3">
        <v>603.63</v>
      </c>
    </row>
    <row r="7" spans="1:6" s="1" customFormat="1" ht="20.25" customHeight="1">
      <c r="A7" s="3"/>
      <c r="B7" s="3"/>
      <c r="C7" s="3"/>
      <c r="D7" s="3" t="s">
        <v>79</v>
      </c>
      <c r="E7" s="3" t="s">
        <v>0</v>
      </c>
      <c r="F7" s="3">
        <v>603.63</v>
      </c>
    </row>
    <row r="8" spans="1:6" s="1" customFormat="1" ht="20.25" customHeight="1">
      <c r="A8" s="3"/>
      <c r="B8" s="3"/>
      <c r="C8" s="3"/>
      <c r="D8" s="3"/>
      <c r="E8" s="3" t="s">
        <v>84</v>
      </c>
      <c r="F8" s="3">
        <v>588.63</v>
      </c>
    </row>
    <row r="9" spans="1:6" s="1" customFormat="1" ht="20.25" customHeight="1">
      <c r="A9" s="3" t="s">
        <v>80</v>
      </c>
      <c r="B9" s="3" t="s">
        <v>81</v>
      </c>
      <c r="C9" s="3" t="s">
        <v>82</v>
      </c>
      <c r="D9" s="3" t="s">
        <v>83</v>
      </c>
      <c r="E9" s="3" t="s">
        <v>313</v>
      </c>
      <c r="F9" s="3">
        <v>14.32</v>
      </c>
    </row>
    <row r="10" spans="1:6" s="1" customFormat="1" ht="20.25" customHeight="1">
      <c r="A10" s="3" t="s">
        <v>80</v>
      </c>
      <c r="B10" s="3" t="s">
        <v>81</v>
      </c>
      <c r="C10" s="3" t="s">
        <v>82</v>
      </c>
      <c r="D10" s="3" t="s">
        <v>83</v>
      </c>
      <c r="E10" s="3" t="s">
        <v>314</v>
      </c>
      <c r="F10" s="3">
        <v>40</v>
      </c>
    </row>
    <row r="11" spans="1:6" s="1" customFormat="1" ht="20.25" customHeight="1">
      <c r="A11" s="3" t="s">
        <v>80</v>
      </c>
      <c r="B11" s="3" t="s">
        <v>81</v>
      </c>
      <c r="C11" s="3" t="s">
        <v>82</v>
      </c>
      <c r="D11" s="3" t="s">
        <v>83</v>
      </c>
      <c r="E11" s="3" t="s">
        <v>315</v>
      </c>
      <c r="F11" s="3">
        <v>3</v>
      </c>
    </row>
    <row r="12" spans="1:6" s="1" customFormat="1" ht="20.25" customHeight="1">
      <c r="A12" s="3" t="s">
        <v>80</v>
      </c>
      <c r="B12" s="3" t="s">
        <v>81</v>
      </c>
      <c r="C12" s="3" t="s">
        <v>82</v>
      </c>
      <c r="D12" s="3" t="s">
        <v>83</v>
      </c>
      <c r="E12" s="3" t="s">
        <v>316</v>
      </c>
      <c r="F12" s="3">
        <v>37</v>
      </c>
    </row>
    <row r="13" spans="1:6" s="1" customFormat="1" ht="20.25" customHeight="1">
      <c r="A13" s="3" t="s">
        <v>80</v>
      </c>
      <c r="B13" s="3" t="s">
        <v>81</v>
      </c>
      <c r="C13" s="3" t="s">
        <v>82</v>
      </c>
      <c r="D13" s="3" t="s">
        <v>83</v>
      </c>
      <c r="E13" s="3" t="s">
        <v>317</v>
      </c>
      <c r="F13" s="3">
        <v>120.4</v>
      </c>
    </row>
    <row r="14" spans="1:6" s="1" customFormat="1" ht="20.25" customHeight="1">
      <c r="A14" s="3" t="s">
        <v>80</v>
      </c>
      <c r="B14" s="3" t="s">
        <v>81</v>
      </c>
      <c r="C14" s="3" t="s">
        <v>82</v>
      </c>
      <c r="D14" s="3" t="s">
        <v>83</v>
      </c>
      <c r="E14" s="3" t="s">
        <v>318</v>
      </c>
      <c r="F14" s="3">
        <v>25</v>
      </c>
    </row>
    <row r="15" spans="1:6" s="1" customFormat="1" ht="20.25" customHeight="1">
      <c r="A15" s="3" t="s">
        <v>80</v>
      </c>
      <c r="B15" s="3" t="s">
        <v>81</v>
      </c>
      <c r="C15" s="3" t="s">
        <v>82</v>
      </c>
      <c r="D15" s="3" t="s">
        <v>83</v>
      </c>
      <c r="E15" s="3" t="s">
        <v>319</v>
      </c>
      <c r="F15" s="3">
        <v>21</v>
      </c>
    </row>
    <row r="16" spans="1:6" s="1" customFormat="1" ht="20.25" customHeight="1">
      <c r="A16" s="3" t="s">
        <v>80</v>
      </c>
      <c r="B16" s="3" t="s">
        <v>81</v>
      </c>
      <c r="C16" s="3" t="s">
        <v>82</v>
      </c>
      <c r="D16" s="3" t="s">
        <v>83</v>
      </c>
      <c r="E16" s="3" t="s">
        <v>320</v>
      </c>
      <c r="F16" s="3">
        <v>4</v>
      </c>
    </row>
    <row r="17" spans="1:6" s="1" customFormat="1" ht="20.25" customHeight="1">
      <c r="A17" s="3" t="s">
        <v>80</v>
      </c>
      <c r="B17" s="3" t="s">
        <v>81</v>
      </c>
      <c r="C17" s="3" t="s">
        <v>82</v>
      </c>
      <c r="D17" s="3" t="s">
        <v>83</v>
      </c>
      <c r="E17" s="3" t="s">
        <v>321</v>
      </c>
      <c r="F17" s="3">
        <v>11</v>
      </c>
    </row>
    <row r="18" spans="1:6" s="1" customFormat="1" ht="20.25" customHeight="1">
      <c r="A18" s="3" t="s">
        <v>80</v>
      </c>
      <c r="B18" s="3" t="s">
        <v>81</v>
      </c>
      <c r="C18" s="3" t="s">
        <v>82</v>
      </c>
      <c r="D18" s="3" t="s">
        <v>83</v>
      </c>
      <c r="E18" s="3" t="s">
        <v>322</v>
      </c>
      <c r="F18" s="3">
        <v>45</v>
      </c>
    </row>
    <row r="19" spans="1:6" s="1" customFormat="1" ht="20.25" customHeight="1">
      <c r="A19" s="3" t="s">
        <v>80</v>
      </c>
      <c r="B19" s="3" t="s">
        <v>81</v>
      </c>
      <c r="C19" s="3" t="s">
        <v>82</v>
      </c>
      <c r="D19" s="3" t="s">
        <v>83</v>
      </c>
      <c r="E19" s="3" t="s">
        <v>323</v>
      </c>
      <c r="F19" s="3">
        <v>45</v>
      </c>
    </row>
    <row r="20" spans="1:6" s="1" customFormat="1" ht="20.25" customHeight="1">
      <c r="A20" s="3" t="s">
        <v>80</v>
      </c>
      <c r="B20" s="3" t="s">
        <v>81</v>
      </c>
      <c r="C20" s="3" t="s">
        <v>82</v>
      </c>
      <c r="D20" s="3" t="s">
        <v>83</v>
      </c>
      <c r="E20" s="3" t="s">
        <v>324</v>
      </c>
      <c r="F20" s="3">
        <v>222.91</v>
      </c>
    </row>
    <row r="21" spans="1:6" s="1" customFormat="1" ht="20.25" customHeight="1">
      <c r="A21" s="3"/>
      <c r="B21" s="3"/>
      <c r="C21" s="3"/>
      <c r="D21" s="3"/>
      <c r="E21" s="3" t="s">
        <v>87</v>
      </c>
      <c r="F21" s="3">
        <v>15</v>
      </c>
    </row>
    <row r="22" spans="1:6" s="1" customFormat="1" ht="20.25" customHeight="1">
      <c r="A22" s="3" t="s">
        <v>85</v>
      </c>
      <c r="B22" s="3" t="s">
        <v>86</v>
      </c>
      <c r="C22" s="3" t="s">
        <v>86</v>
      </c>
      <c r="D22" s="3" t="s">
        <v>83</v>
      </c>
      <c r="E22" s="3" t="s">
        <v>325</v>
      </c>
      <c r="F22" s="3">
        <v>15</v>
      </c>
    </row>
  </sheetData>
  <sheetProtection/>
  <mergeCells count="5">
    <mergeCell ref="A2:F2"/>
    <mergeCell ref="A4:C4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C23" sqref="C23"/>
    </sheetView>
  </sheetViews>
  <sheetFormatPr defaultColWidth="9.140625" defaultRowHeight="15"/>
  <cols>
    <col min="2" max="2" width="20.7109375" style="0" customWidth="1"/>
    <col min="4" max="4" width="19.421875" style="0" customWidth="1"/>
    <col min="5" max="7" width="12.421875" style="0" customWidth="1"/>
    <col min="8" max="8" width="10.7109375" style="0" customWidth="1"/>
  </cols>
  <sheetData>
    <row r="1" ht="13.5">
      <c r="H1" s="2" t="s">
        <v>326</v>
      </c>
    </row>
    <row r="2" spans="1:8" ht="22.5">
      <c r="A2" s="10" t="s">
        <v>327</v>
      </c>
      <c r="B2" s="10"/>
      <c r="C2" s="10"/>
      <c r="D2" s="10"/>
      <c r="E2" s="10"/>
      <c r="F2" s="10"/>
      <c r="G2" s="10"/>
      <c r="H2" s="10"/>
    </row>
    <row r="3" s="1" customFormat="1" ht="12">
      <c r="H3" s="2" t="s">
        <v>4</v>
      </c>
    </row>
    <row r="4" spans="1:8" s="1" customFormat="1" ht="20.25" customHeight="1">
      <c r="A4" s="12" t="s">
        <v>328</v>
      </c>
      <c r="B4" s="12" t="s">
        <v>329</v>
      </c>
      <c r="C4" s="8" t="s">
        <v>330</v>
      </c>
      <c r="D4" s="11"/>
      <c r="E4" s="11"/>
      <c r="F4" s="11"/>
      <c r="G4" s="11"/>
      <c r="H4" s="9"/>
    </row>
    <row r="5" spans="1:8" s="1" customFormat="1" ht="20.25" customHeight="1">
      <c r="A5" s="15"/>
      <c r="B5" s="15"/>
      <c r="C5" s="12" t="s">
        <v>56</v>
      </c>
      <c r="D5" s="12" t="s">
        <v>184</v>
      </c>
      <c r="E5" s="3" t="s">
        <v>331</v>
      </c>
      <c r="F5" s="3"/>
      <c r="G5" s="3"/>
      <c r="H5" s="12" t="s">
        <v>189</v>
      </c>
    </row>
    <row r="6" spans="1:8" s="1" customFormat="1" ht="20.25" customHeight="1">
      <c r="A6" s="3"/>
      <c r="B6" s="3"/>
      <c r="C6" s="15"/>
      <c r="D6" s="15"/>
      <c r="E6" s="3" t="s">
        <v>71</v>
      </c>
      <c r="F6" s="3" t="s">
        <v>332</v>
      </c>
      <c r="G6" s="3" t="s">
        <v>333</v>
      </c>
      <c r="H6" s="15"/>
    </row>
    <row r="7" spans="1:8" s="1" customFormat="1" ht="20.25" customHeight="1">
      <c r="A7" s="3"/>
      <c r="B7" s="3" t="s">
        <v>56</v>
      </c>
      <c r="C7" s="3">
        <v>21.32</v>
      </c>
      <c r="D7" s="3">
        <v>4</v>
      </c>
      <c r="E7" s="3">
        <v>14.32</v>
      </c>
      <c r="F7" s="3">
        <v>0</v>
      </c>
      <c r="G7" s="3">
        <v>14.32</v>
      </c>
      <c r="H7" s="3">
        <v>3</v>
      </c>
    </row>
    <row r="8" spans="1:8" s="1" customFormat="1" ht="20.25" customHeight="1">
      <c r="A8" s="3">
        <v>618901</v>
      </c>
      <c r="B8" s="3" t="s">
        <v>0</v>
      </c>
      <c r="C8" s="3">
        <v>21.32</v>
      </c>
      <c r="D8" s="3">
        <v>4</v>
      </c>
      <c r="E8" s="3">
        <v>14.32</v>
      </c>
      <c r="F8" s="3">
        <v>0</v>
      </c>
      <c r="G8" s="3">
        <v>14.32</v>
      </c>
      <c r="H8" s="3">
        <v>3</v>
      </c>
    </row>
  </sheetData>
  <sheetProtection/>
  <mergeCells count="7">
    <mergeCell ref="A2:H2"/>
    <mergeCell ref="B4:B5"/>
    <mergeCell ref="A4:A5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2017-02-23T02:19:26Z</dcterms:created>
  <dcterms:modified xsi:type="dcterms:W3CDTF">2017-02-23T04:56:19Z</dcterms:modified>
  <cp:category/>
  <cp:version/>
  <cp:contentType/>
  <cp:contentStatus/>
</cp:coreProperties>
</file>