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2">'1-2'!$A$1:$J$31</definedName>
    <definedName name="_xlnm.Print_Area" localSheetId="8">'3'!$A$1:$H$7</definedName>
    <definedName name="_xlnm.Print_Area">#N/A</definedName>
    <definedName name="_xlnm.Print_Titles" localSheetId="0">'1'!$1:$5</definedName>
    <definedName name="_xlnm.Print_Titles" localSheetId="1">'1-1'!$4:$6</definedName>
    <definedName name="_xlnm.Print_Titles" localSheetId="7">'2-4'!$4:$6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<sst xmlns="http://schemas.openxmlformats.org/spreadsheetml/2006/main" count="6914" uniqueCount="518">
  <si>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</si>
  <si>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</si>
  <si>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</si>
  <si>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</si>
  <si>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</si>
  <si>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</si>
  <si>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</si>
  <si>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</si>
  <si>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</si>
  <si>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</si>
  <si>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</si>
  <si>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</si>
  <si>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对个人和家庭的补助支出财政拨款预算表</t>
  </si>
  <si>
    <t>一般公共预算拨款</t>
  </si>
  <si>
    <t>取暖费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</si>
  <si>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</si>
  <si>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</si>
  <si>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</si>
  <si>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</si>
  <si>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</si>
  <si>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</si>
  <si>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</si>
  <si>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</si>
  <si>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</si>
  <si>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</si>
  <si>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</si>
  <si>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</si>
  <si>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</si>
  <si>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</si>
  <si>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</si>
  <si>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</si>
  <si>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</si>
  <si>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</si>
  <si>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</si>
  <si>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</si>
  <si>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</si>
  <si>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</si>
  <si>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</si>
  <si>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</si>
  <si>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</si>
  <si>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</si>
  <si>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</si>
  <si>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</si>
  <si>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</si>
  <si>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</si>
  <si>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</si>
  <si>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</si>
  <si>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</si>
  <si>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</si>
  <si>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</si>
  <si>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</si>
  <si>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</si>
  <si>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</si>
  <si>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</si>
  <si>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</si>
  <si>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</si>
  <si>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</si>
  <si>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</si>
  <si>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</si>
  <si>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填报单位</t>
  </si>
  <si>
    <t>绩效工资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</si>
  <si>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</si>
  <si>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</si>
  <si>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</si>
  <si>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</si>
  <si>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</si>
  <si>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</si>
  <si>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</si>
  <si>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</si>
  <si>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</si>
  <si>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</si>
  <si>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</si>
  <si>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</si>
  <si>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</si>
  <si>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</si>
  <si>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</si>
  <si>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</si>
  <si>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</si>
  <si>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</si>
  <si>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</si>
  <si>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</si>
  <si>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</si>
  <si>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</si>
  <si>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</si>
  <si>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</si>
  <si>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</si>
  <si>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</si>
  <si>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</si>
  <si>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</si>
  <si>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</si>
  <si>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</si>
  <si>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</si>
  <si>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</si>
  <si>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</si>
  <si>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</si>
  <si>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</si>
  <si>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</si>
  <si>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</si>
  <si>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</si>
  <si>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</si>
  <si>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</si>
  <si>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</si>
  <si>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</si>
  <si>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</si>
  <si>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</si>
  <si>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</si>
  <si>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</si>
  <si>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</si>
  <si>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</si>
  <si>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</si>
  <si>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</si>
  <si>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</si>
  <si>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</si>
  <si>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</si>
  <si>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</si>
  <si>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</si>
  <si>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</si>
  <si>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</si>
  <si>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</si>
  <si>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</si>
  <si>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</si>
  <si>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</si>
  <si>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部门收支总表</t>
  </si>
  <si>
    <t>填报单位</t>
  </si>
  <si>
    <t>304</t>
  </si>
  <si>
    <t>四川省教育厅</t>
  </si>
  <si>
    <t>304301</t>
  </si>
  <si>
    <t xml:space="preserve">  四川省教育厅机关</t>
  </si>
  <si>
    <t xml:space="preserve">    一般行政管理事务</t>
  </si>
  <si>
    <t>205</t>
  </si>
  <si>
    <t>01</t>
  </si>
  <si>
    <t>02</t>
  </si>
  <si>
    <t xml:space="preserve">  304301</t>
  </si>
  <si>
    <t xml:space="preserve">      考试考务费</t>
  </si>
  <si>
    <t xml:space="preserve">      因公出国（境）经费</t>
  </si>
  <si>
    <t xml:space="preserve">      对外交流与合作经费</t>
  </si>
  <si>
    <t xml:space="preserve">      设备购置经费</t>
  </si>
  <si>
    <t xml:space="preserve">      信息化运行维护经费</t>
  </si>
  <si>
    <t xml:space="preserve">      教育事业发展工作业务经费（资金结余）</t>
  </si>
  <si>
    <t xml:space="preserve">      公务接待费</t>
  </si>
  <si>
    <t xml:space="preserve">      信息化建设经费</t>
  </si>
  <si>
    <t xml:space="preserve">      物业管理费</t>
  </si>
  <si>
    <t xml:space="preserve">      信息系统运行维护费</t>
  </si>
  <si>
    <t xml:space="preserve">      公务用车运行维护费</t>
  </si>
  <si>
    <t xml:space="preserve">      差旅费</t>
  </si>
  <si>
    <t xml:space="preserve">      大型修缮</t>
  </si>
  <si>
    <t xml:space="preserve">      培训费</t>
  </si>
  <si>
    <t xml:space="preserve">      会议费</t>
  </si>
  <si>
    <t xml:space="preserve">      学科和专业建设费</t>
  </si>
  <si>
    <t xml:space="preserve">    其他普通教育支出</t>
  </si>
  <si>
    <t>99</t>
  </si>
  <si>
    <t xml:space="preserve">      2015年中央少数民族地区教育特殊专项经费</t>
  </si>
  <si>
    <t xml:space="preserve">    高等职业教育</t>
  </si>
  <si>
    <t>03</t>
  </si>
  <si>
    <t>05</t>
  </si>
  <si>
    <t xml:space="preserve">      高职院校经济责任审计工作经费</t>
  </si>
  <si>
    <t>304601</t>
  </si>
  <si>
    <t xml:space="preserve">  四川省教育厅机关服务中心</t>
  </si>
  <si>
    <t xml:space="preserve">    机关服务</t>
  </si>
  <si>
    <t xml:space="preserve">  304601</t>
  </si>
  <si>
    <t xml:space="preserve">      教育综合管理</t>
  </si>
  <si>
    <t xml:space="preserve">      项目机动经费</t>
  </si>
  <si>
    <t>304602</t>
  </si>
  <si>
    <t xml:space="preserve">  四川省教育考试院</t>
  </si>
  <si>
    <t xml:space="preserve">  304602</t>
  </si>
  <si>
    <t>304903</t>
  </si>
  <si>
    <t xml:space="preserve">  成都理工大学</t>
  </si>
  <si>
    <t xml:space="preserve">    高等教育</t>
  </si>
  <si>
    <t xml:space="preserve">  304903</t>
  </si>
  <si>
    <t xml:space="preserve">      2015年高校科技成果转化专项</t>
  </si>
  <si>
    <t xml:space="preserve">      2015年中央支持地方高校发展专项</t>
  </si>
  <si>
    <t xml:space="preserve">      科研经费</t>
  </si>
  <si>
    <t xml:space="preserve">      学生资助经费</t>
  </si>
  <si>
    <t xml:space="preserve">      贷款还本付息</t>
  </si>
  <si>
    <t xml:space="preserve">    重点实验室及相关设施</t>
  </si>
  <si>
    <t>206</t>
  </si>
  <si>
    <t>04</t>
  </si>
  <si>
    <t xml:space="preserve">      2015年国家重点实验室专项经费</t>
  </si>
  <si>
    <t xml:space="preserve">      上年结转_2014年国家重点实验室专项资金</t>
  </si>
  <si>
    <t xml:space="preserve">    其他基础研究支出</t>
  </si>
  <si>
    <t xml:space="preserve">      2015年第四批科技计划项目（基本科技研究等）</t>
  </si>
  <si>
    <t xml:space="preserve">    其他科学技术支出</t>
  </si>
  <si>
    <t xml:space="preserve">      2015年第三批科技计划（基本科技研究）</t>
  </si>
  <si>
    <t xml:space="preserve">      2015年“三区”科技人才专项经费</t>
  </si>
  <si>
    <t xml:space="preserve">      2015年“三区”科技人才专项计划</t>
  </si>
  <si>
    <t xml:space="preserve">      2014年“三区”人才支持计划科技人员专项计划</t>
  </si>
  <si>
    <t xml:space="preserve">      2015年第一批科技计划项目</t>
  </si>
  <si>
    <t xml:space="preserve">    求职创业补贴</t>
  </si>
  <si>
    <t>208</t>
  </si>
  <si>
    <t>07</t>
  </si>
  <si>
    <t>13</t>
  </si>
  <si>
    <t xml:space="preserve">      2016年高校毕业生求职创业补助资金</t>
  </si>
  <si>
    <t xml:space="preserve">    林业自然保护区</t>
  </si>
  <si>
    <t>213</t>
  </si>
  <si>
    <t>10</t>
  </si>
  <si>
    <t xml:space="preserve">      2016年省级财政林业自然保护区建设专项</t>
  </si>
  <si>
    <t xml:space="preserve">    国土资源规划及管理</t>
  </si>
  <si>
    <t>220</t>
  </si>
  <si>
    <t xml:space="preserve">      2016年度四川省国土资源科研项目</t>
  </si>
  <si>
    <t xml:space="preserve">    矿产资源专项收入安排的支出</t>
  </si>
  <si>
    <t>20</t>
  </si>
  <si>
    <t xml:space="preserve">      2015年四川省国土资源科研项目</t>
  </si>
  <si>
    <t xml:space="preserve">      上年结转_矿补费探矿权等专项经费</t>
  </si>
  <si>
    <t>304904</t>
  </si>
  <si>
    <t xml:space="preserve">  西南石油大学</t>
  </si>
  <si>
    <t xml:space="preserve">  304904</t>
  </si>
  <si>
    <t xml:space="preserve">      实验及实训室建设</t>
  </si>
  <si>
    <t xml:space="preserve">      西南石油大学本科综合实验楼项目</t>
  </si>
  <si>
    <t xml:space="preserve">      房屋建筑物购建</t>
  </si>
  <si>
    <t xml:space="preserve">      图书购置经费</t>
  </si>
  <si>
    <t>304905</t>
  </si>
  <si>
    <t xml:space="preserve">  西华大学</t>
  </si>
  <si>
    <t xml:space="preserve">  304905</t>
  </si>
  <si>
    <t xml:space="preserve">      学生实践、活动、比赛经费</t>
  </si>
  <si>
    <t xml:space="preserve">      上年结转_学科和专业建设费</t>
  </si>
  <si>
    <t xml:space="preserve">      上年结转_大型修缮</t>
  </si>
  <si>
    <t xml:space="preserve">      上年结转_西华大学实验实训中心</t>
  </si>
  <si>
    <t xml:space="preserve">    科技转化与推广服务</t>
  </si>
  <si>
    <t>06</t>
  </si>
  <si>
    <t xml:space="preserve">      2016年农业科技成果转化项目</t>
  </si>
  <si>
    <t>304907</t>
  </si>
  <si>
    <t xml:space="preserve">  成都信息工程大学</t>
  </si>
  <si>
    <t xml:space="preserve">  304907</t>
  </si>
  <si>
    <t xml:space="preserve">      房屋建筑物购建（龙泉校区图书馆及裙楼改扩建）</t>
  </si>
  <si>
    <t xml:space="preserve">      上年结转_中西部高等教育振兴计划</t>
  </si>
  <si>
    <t>304909</t>
  </si>
  <si>
    <t xml:space="preserve">  成都工业学院</t>
  </si>
  <si>
    <t xml:space="preserve">  304909</t>
  </si>
  <si>
    <t xml:space="preserve">      公务车运行维护费</t>
  </si>
  <si>
    <t>304912</t>
  </si>
  <si>
    <t xml:space="preserve">  四川旅游学院</t>
  </si>
  <si>
    <t xml:space="preserve">  304912</t>
  </si>
  <si>
    <t xml:space="preserve">      房屋建筑物购建（第二教学实验楼）</t>
  </si>
  <si>
    <t>304917</t>
  </si>
  <si>
    <t xml:space="preserve">  成都中医药大学</t>
  </si>
  <si>
    <t xml:space="preserve">  304917</t>
  </si>
  <si>
    <t xml:space="preserve">      招生、录取及就业经费</t>
  </si>
  <si>
    <t xml:space="preserve">      房屋建筑物购建（图书馆）</t>
  </si>
  <si>
    <t xml:space="preserve">      上年结转_2014年中央支持地方高校专项及省级配套</t>
  </si>
  <si>
    <t xml:space="preserve">      人才引进、培养和创新团队建设</t>
  </si>
  <si>
    <t xml:space="preserve">    其他教育支出</t>
  </si>
  <si>
    <t xml:space="preserve">      2015年教育体制改革专项</t>
  </si>
  <si>
    <t xml:space="preserve">    社会公益研究</t>
  </si>
  <si>
    <t xml:space="preserve">    应用技术研究与开发</t>
  </si>
  <si>
    <t xml:space="preserve">    科技条件专项</t>
  </si>
  <si>
    <t xml:space="preserve">      2015年第三批科技计划（院所发展专项）</t>
  </si>
  <si>
    <t xml:space="preserve">    重大公共卫生专项</t>
  </si>
  <si>
    <t>210</t>
  </si>
  <si>
    <t>09</t>
  </si>
  <si>
    <t xml:space="preserve">      2015年中央补助公共卫生服务资金</t>
  </si>
  <si>
    <t xml:space="preserve">      中央补助卫生人员培养</t>
  </si>
  <si>
    <t xml:space="preserve">      上年结转_014年中央补助卫生人员培养培训类专项</t>
  </si>
  <si>
    <t xml:space="preserve">      2016年公共卫生服务补助</t>
  </si>
  <si>
    <t xml:space="preserve">    其他中医药支出</t>
  </si>
  <si>
    <t xml:space="preserve">      上年结转_中医药部门公共卫生中央专项补助</t>
  </si>
  <si>
    <t xml:space="preserve">    其他医疗卫生与计划生育支出</t>
  </si>
  <si>
    <t xml:space="preserve">      省级医疗卫生专项</t>
  </si>
  <si>
    <t xml:space="preserve">      2015年省级农业科技成果转化资金项目</t>
  </si>
  <si>
    <t>304919</t>
  </si>
  <si>
    <t xml:space="preserve">  四川音乐学院</t>
  </si>
  <si>
    <t xml:space="preserve">  304919</t>
  </si>
  <si>
    <t xml:space="preserve">      学科和专业建设</t>
  </si>
  <si>
    <t xml:space="preserve">    中专教育</t>
  </si>
  <si>
    <t xml:space="preserve">      2015年中职改善办学条件中央专项资金</t>
  </si>
  <si>
    <t xml:space="preserve">      2015年高校学生应征入伍服义务兵役国家资助资金</t>
  </si>
  <si>
    <t>304920</t>
  </si>
  <si>
    <t xml:space="preserve">  四川师范大学</t>
  </si>
  <si>
    <t xml:space="preserve">  304920</t>
  </si>
  <si>
    <t xml:space="preserve">      2016年免费师范生培养专项</t>
  </si>
  <si>
    <t xml:space="preserve">      房屋建筑物购建（畜禽粪污处理实验室）</t>
  </si>
  <si>
    <t xml:space="preserve">      国有资产处置收入资金安排项目支出</t>
  </si>
  <si>
    <t>304932</t>
  </si>
  <si>
    <t xml:space="preserve">  成都师范学院</t>
  </si>
  <si>
    <t xml:space="preserve">  304932</t>
  </si>
  <si>
    <t xml:space="preserve">      上年结转_科研经费</t>
  </si>
  <si>
    <t xml:space="preserve">      上年结转_2014年“国培计划”中央专项资金</t>
  </si>
  <si>
    <t xml:space="preserve">    教师进修</t>
  </si>
  <si>
    <t>08</t>
  </si>
  <si>
    <t xml:space="preserve">      2015年“国培计划”专项资金</t>
  </si>
  <si>
    <t xml:space="preserve">      上年结转_科研经费（二分)</t>
  </si>
  <si>
    <t>304946</t>
  </si>
  <si>
    <t xml:space="preserve">  成都医学院</t>
  </si>
  <si>
    <t xml:space="preserve">  304946</t>
  </si>
  <si>
    <t xml:space="preserve">      人才引进、培养、和创新团队建设</t>
  </si>
  <si>
    <t>304948</t>
  </si>
  <si>
    <t xml:space="preserve">  成都体育学院</t>
  </si>
  <si>
    <t xml:space="preserve">  304948</t>
  </si>
  <si>
    <t xml:space="preserve">      房屋建筑物构建（新校址建设）</t>
  </si>
  <si>
    <t xml:space="preserve">      体育教育经费</t>
  </si>
  <si>
    <t xml:space="preserve">    运动项目管理</t>
  </si>
  <si>
    <t>207</t>
  </si>
  <si>
    <t xml:space="preserve">      2014年度运动员教练员成绩奖励经费</t>
  </si>
  <si>
    <t xml:space="preserve">    体育交流与合作</t>
  </si>
  <si>
    <t xml:space="preserve">      运动队联办补助经费</t>
  </si>
  <si>
    <t xml:space="preserve">    其他体育支出</t>
  </si>
  <si>
    <t xml:space="preserve">    其他支出</t>
  </si>
  <si>
    <t>229</t>
  </si>
  <si>
    <t xml:space="preserve">      2015年西部大开发重点项目前期工作专项资金</t>
  </si>
  <si>
    <t>304950</t>
  </si>
  <si>
    <t xml:space="preserve">  四川管理职业学院</t>
  </si>
  <si>
    <t xml:space="preserve">  304950</t>
  </si>
  <si>
    <t xml:space="preserve">      现代职业教育质量提升计划</t>
  </si>
  <si>
    <t xml:space="preserve">      2015年高职院校生均拨款制度中央综合奖补</t>
  </si>
  <si>
    <t xml:space="preserve">      2014年第四批现代职业教育质量提升计划专项</t>
  </si>
  <si>
    <t>304902</t>
  </si>
  <si>
    <t xml:space="preserve">  西南科技大学</t>
  </si>
  <si>
    <t xml:space="preserve">  304902</t>
  </si>
  <si>
    <t xml:space="preserve">      设备购置（互联网实验室）</t>
  </si>
  <si>
    <t xml:space="preserve">      现代农业产业技术体系四川创新团队</t>
  </si>
  <si>
    <t>304906</t>
  </si>
  <si>
    <t xml:space="preserve">  四川理工学院</t>
  </si>
  <si>
    <t xml:space="preserve">  304906</t>
  </si>
  <si>
    <t>304913</t>
  </si>
  <si>
    <t xml:space="preserve">  四川农业大学</t>
  </si>
  <si>
    <t xml:space="preserve">  304913</t>
  </si>
  <si>
    <t xml:space="preserve">      设备购置费</t>
  </si>
  <si>
    <t xml:space="preserve">      房屋建筑物购建（花卉工程实验室）</t>
  </si>
  <si>
    <t xml:space="preserve">      2016年国家科技创新基地（体系）能力建设专项</t>
  </si>
  <si>
    <t xml:space="preserve">      现代农业产业技术体系</t>
  </si>
  <si>
    <t xml:space="preserve">      上年结转_实验及实训室建设</t>
  </si>
  <si>
    <t xml:space="preserve">    其他污染防治支出</t>
  </si>
  <si>
    <t>211</t>
  </si>
  <si>
    <t xml:space="preserve">      农产品产地重金属污染防治项目</t>
  </si>
  <si>
    <t xml:space="preserve">      2016年农作物和畜禽育种攻关项目</t>
  </si>
  <si>
    <t xml:space="preserve">      2016年省级农业科技成果转化项目</t>
  </si>
  <si>
    <t xml:space="preserve">      国土资源项目</t>
  </si>
  <si>
    <t xml:space="preserve">      上年结转_四川农业大学灾后重建</t>
  </si>
  <si>
    <t>304914</t>
  </si>
  <si>
    <t xml:space="preserve">  西昌学院</t>
  </si>
  <si>
    <t xml:space="preserve">  304914</t>
  </si>
  <si>
    <t xml:space="preserve">      房屋建筑物购建（教学楼）</t>
  </si>
  <si>
    <t xml:space="preserve">      科研经费（2060302社会公益研究）</t>
  </si>
  <si>
    <t xml:space="preserve">      科研经费（2130106育种攻关项目）</t>
  </si>
  <si>
    <t>304916</t>
  </si>
  <si>
    <t xml:space="preserve">  四川医科大学</t>
  </si>
  <si>
    <t xml:space="preserve">  304916</t>
  </si>
  <si>
    <t>304918</t>
  </si>
  <si>
    <t xml:space="preserve">  川北医学院</t>
  </si>
  <si>
    <t xml:space="preserve">  304918</t>
  </si>
  <si>
    <t xml:space="preserve">      房屋建筑物购建（学生公寓）</t>
  </si>
  <si>
    <t>304921</t>
  </si>
  <si>
    <t xml:space="preserve">  西华师范大学</t>
  </si>
  <si>
    <t xml:space="preserve">  304921</t>
  </si>
  <si>
    <t xml:space="preserve">      房屋建筑物购建（外专公寓）</t>
  </si>
  <si>
    <t>304922</t>
  </si>
  <si>
    <t xml:space="preserve">  乐山师范学院</t>
  </si>
  <si>
    <t xml:space="preserve">  304922</t>
  </si>
  <si>
    <t xml:space="preserve">      图书购置费</t>
  </si>
  <si>
    <t xml:space="preserve">      免费师范生培养经费</t>
  </si>
  <si>
    <t xml:space="preserve">    其他特殊教育支出</t>
  </si>
  <si>
    <t xml:space="preserve">      上年结转_特殊教育学校建设</t>
  </si>
  <si>
    <t>304923</t>
  </si>
  <si>
    <t xml:space="preserve">  内江师范学院</t>
  </si>
  <si>
    <t xml:space="preserve">  304923</t>
  </si>
  <si>
    <t>304924</t>
  </si>
  <si>
    <t xml:space="preserve">  绵阳师范学院</t>
  </si>
  <si>
    <t xml:space="preserve">  304924</t>
  </si>
  <si>
    <t xml:space="preserve">    购房补贴</t>
  </si>
  <si>
    <t>221</t>
  </si>
  <si>
    <t>304925</t>
  </si>
  <si>
    <t xml:space="preserve">  宜宾学院</t>
  </si>
  <si>
    <t xml:space="preserve">  304925</t>
  </si>
  <si>
    <t xml:space="preserve">      学科与专业建设费</t>
  </si>
  <si>
    <t xml:space="preserve">      2016年农业科技成果转化</t>
  </si>
  <si>
    <t xml:space="preserve">      全国第二次重点保护野生动物资源调查</t>
  </si>
  <si>
    <t>304928</t>
  </si>
  <si>
    <t xml:space="preserve">  四川文理学院</t>
  </si>
  <si>
    <t xml:space="preserve">  304928</t>
  </si>
  <si>
    <t>304931</t>
  </si>
  <si>
    <t xml:space="preserve">  四川民族学院</t>
  </si>
  <si>
    <t xml:space="preserve">  304931</t>
  </si>
  <si>
    <t xml:space="preserve">      房屋建筑物购建(学生宿舍等项目）</t>
  </si>
  <si>
    <t xml:space="preserve">      上年结转_藏区专项第一批学生宿舍及运动场项目</t>
  </si>
  <si>
    <t>304935</t>
  </si>
  <si>
    <t xml:space="preserve">  四川警察学院</t>
  </si>
  <si>
    <t xml:space="preserve">    其他公共安全支出</t>
  </si>
  <si>
    <t>204</t>
  </si>
  <si>
    <t xml:space="preserve">  304935</t>
  </si>
  <si>
    <t xml:space="preserve">      政法机关人才培养体制改革试点</t>
  </si>
  <si>
    <t xml:space="preserve">      公共安全项目</t>
  </si>
  <si>
    <t xml:space="preserve">      设备租赁费</t>
  </si>
  <si>
    <t xml:space="preserve">      信息化建设及运行维护经费</t>
  </si>
  <si>
    <t xml:space="preserve">      2015年四川省普通高校毕业生就业指导工作专项</t>
  </si>
  <si>
    <t>304908</t>
  </si>
  <si>
    <t xml:space="preserve">  成都航空职业技术学院</t>
  </si>
  <si>
    <t xml:space="preserve">  304908</t>
  </si>
  <si>
    <t xml:space="preserve">      2016重点专业建设</t>
  </si>
  <si>
    <t>304911</t>
  </si>
  <si>
    <t xml:space="preserve">  成都纺织高等专科学校</t>
  </si>
  <si>
    <t xml:space="preserve">  304911</t>
  </si>
  <si>
    <t>304930</t>
  </si>
  <si>
    <t xml:space="preserve">  阿坝师范学院</t>
  </si>
  <si>
    <t xml:space="preserve">  304930</t>
  </si>
  <si>
    <t>304933</t>
  </si>
  <si>
    <t xml:space="preserve">  四川职业技术学院</t>
  </si>
  <si>
    <t xml:space="preserve">  304933</t>
  </si>
  <si>
    <t xml:space="preserve">      2015年高等职业院校重点专业建设专项</t>
  </si>
  <si>
    <t xml:space="preserve">      基建项目</t>
  </si>
  <si>
    <t xml:space="preserve">      上年结转_高职院校生均拨款制度中央综合奖补资金</t>
  </si>
  <si>
    <t>304947</t>
  </si>
  <si>
    <t xml:space="preserve">  内江铁路机械学校</t>
  </si>
  <si>
    <t xml:space="preserve">  304947</t>
  </si>
  <si>
    <t>304934</t>
  </si>
  <si>
    <t xml:space="preserve">  四川广播电视大学</t>
  </si>
  <si>
    <t xml:space="preserve">  304934</t>
  </si>
  <si>
    <t xml:space="preserve">    成人广播电视教育</t>
  </si>
  <si>
    <t>304936</t>
  </si>
  <si>
    <t xml:space="preserve">  四川省学生资助管理中心</t>
  </si>
  <si>
    <t xml:space="preserve">    小学教育</t>
  </si>
  <si>
    <t xml:space="preserve">  304936</t>
  </si>
  <si>
    <t xml:space="preserve">      2015年免费教科书</t>
  </si>
  <si>
    <t xml:space="preserve">      免费教科书</t>
  </si>
  <si>
    <t xml:space="preserve">      上年结转_义务教育等转移支付</t>
  </si>
  <si>
    <t xml:space="preserve">      学生资助工作经费</t>
  </si>
  <si>
    <t xml:space="preserve">      2015年中职助学金</t>
  </si>
  <si>
    <t xml:space="preserve">    其他职业教育支出</t>
  </si>
  <si>
    <t xml:space="preserve">      上年结转第三批现代职业教育质量提升计划中央专项资金</t>
  </si>
  <si>
    <t xml:space="preserve">      信息化运行维护费</t>
  </si>
  <si>
    <t>304938</t>
  </si>
  <si>
    <t xml:space="preserve">  四川省教育厅技术物资装备处</t>
  </si>
  <si>
    <t xml:space="preserve">    学前教育</t>
  </si>
  <si>
    <t xml:space="preserve">  304938</t>
  </si>
  <si>
    <t>304939</t>
  </si>
  <si>
    <t xml:space="preserve">  四川省电化教育馆</t>
  </si>
  <si>
    <t xml:space="preserve">  304939</t>
  </si>
  <si>
    <t xml:space="preserve">      教育信息化平台</t>
  </si>
  <si>
    <t xml:space="preserve">      电教专项和信息化平台建设</t>
  </si>
  <si>
    <t xml:space="preserve">      教育信息化平台建设</t>
  </si>
  <si>
    <t xml:space="preserve">      上年结转_教育信息化建设专项资金</t>
  </si>
  <si>
    <t>304940</t>
  </si>
  <si>
    <t xml:space="preserve">  四川省教育科学研究所</t>
  </si>
  <si>
    <t xml:space="preserve">  304940</t>
  </si>
  <si>
    <t xml:space="preserve">      教育体制改革专项（科研经费）</t>
  </si>
  <si>
    <t xml:space="preserve">      基础教育监测</t>
  </si>
  <si>
    <t>304941</t>
  </si>
  <si>
    <t xml:space="preserve">  四川省教育厅学校后勤与产业管理指导中心</t>
  </si>
  <si>
    <t xml:space="preserve">  304941</t>
  </si>
  <si>
    <t>304943</t>
  </si>
  <si>
    <t xml:space="preserve">  成都西藏中学</t>
  </si>
  <si>
    <t xml:space="preserve">    高中教育</t>
  </si>
  <si>
    <t xml:space="preserve">  304943</t>
  </si>
  <si>
    <t xml:space="preserve">      2015年度内地西藏高中班</t>
  </si>
  <si>
    <t xml:space="preserve">      西藏班专项补助</t>
  </si>
  <si>
    <t>304945</t>
  </si>
  <si>
    <t xml:space="preserve">  四川省教育管理信息中心</t>
  </si>
  <si>
    <t xml:space="preserve">  304945</t>
  </si>
  <si>
    <t xml:space="preserve">      2015年度民族地区教育发展十年行动计划</t>
  </si>
  <si>
    <t xml:space="preserve">      上年结转_电教专项和信息化平台建设</t>
  </si>
  <si>
    <t xml:space="preserve">      四川省教育管理公共服务平台省级数据中心建设项目</t>
  </si>
  <si>
    <t>304949</t>
  </si>
  <si>
    <t xml:space="preserve">  四川省普通高等学校学生信息咨询与就业指导服务中心</t>
  </si>
  <si>
    <t xml:space="preserve">  304949</t>
  </si>
  <si>
    <t xml:space="preserve">      教师特岗工作经费</t>
  </si>
  <si>
    <t>教育支出</t>
  </si>
  <si>
    <t xml:space="preserve">  教育管理事务</t>
  </si>
  <si>
    <t xml:space="preserve">    行政运行</t>
  </si>
  <si>
    <t xml:space="preserve">  普通教育</t>
  </si>
  <si>
    <t xml:space="preserve">  职业教育</t>
  </si>
  <si>
    <t xml:space="preserve">  成人教育</t>
  </si>
  <si>
    <t xml:space="preserve">  其他教育支出</t>
  </si>
  <si>
    <t>社会保障和就业支出</t>
  </si>
  <si>
    <t xml:space="preserve">  行政事业单位离退休</t>
  </si>
  <si>
    <t xml:space="preserve">    事业单位离退休</t>
  </si>
  <si>
    <t xml:space="preserve">    未归口管理的行政单位离退休</t>
  </si>
  <si>
    <t>医疗卫生与计划生育支出</t>
  </si>
  <si>
    <t xml:space="preserve">  医疗保障</t>
  </si>
  <si>
    <t xml:space="preserve">    行政单位医疗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</si>
  <si>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</si>
  <si>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</si>
  <si>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</si>
  <si>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</si>
  <si>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公务员医疗补助</t>
  </si>
  <si>
    <t>公共安全支出</t>
  </si>
  <si>
    <t xml:space="preserve">  其他公共安全支出</t>
  </si>
  <si>
    <t xml:space="preserve">  特殊教育</t>
  </si>
  <si>
    <t xml:space="preserve">  进修及培训</t>
  </si>
  <si>
    <t>科学技术支出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</si>
  <si>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</si>
  <si>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</si>
  <si>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</si>
  <si>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</si>
  <si>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其他科学技术支出</t>
  </si>
  <si>
    <t>文化体育与传媒支出</t>
  </si>
  <si>
    <t xml:space="preserve">  体育</t>
  </si>
  <si>
    <t xml:space="preserve">  就业补助</t>
  </si>
  <si>
    <t xml:space="preserve">  公共卫生</t>
  </si>
  <si>
    <t xml:space="preserve">  中医药</t>
  </si>
  <si>
    <t xml:space="preserve">  其他医疗卫生与计划生育支出</t>
  </si>
  <si>
    <t>节能环保支出</t>
  </si>
  <si>
    <t xml:space="preserve">  污染防治</t>
  </si>
  <si>
    <t>农林水支出</t>
  </si>
  <si>
    <t xml:space="preserve">  农业</t>
  </si>
  <si>
    <t xml:space="preserve">  林业</t>
  </si>
  <si>
    <t>国土海洋气象等支出</t>
  </si>
  <si>
    <t xml:space="preserve">  国土资源事务</t>
  </si>
  <si>
    <t>其他支出</t>
  </si>
  <si>
    <t xml:space="preserve">  其他支出</t>
  </si>
  <si>
    <t xml:space="preserve">    死亡抚恤</t>
  </si>
  <si>
    <t>304944</t>
  </si>
  <si>
    <t xml:space="preserve">  四川省教育报刊社</t>
  </si>
  <si>
    <t xml:space="preserve">  304944</t>
  </si>
  <si>
    <t>表1-2</t>
  </si>
  <si>
    <t>部门支出总表</t>
  </si>
  <si>
    <t>表1-1</t>
  </si>
  <si>
    <t>部门收入总表</t>
  </si>
  <si>
    <t>上年结转</t>
  </si>
  <si>
    <t>当年财政拨款收入</t>
  </si>
  <si>
    <t>行政单位教育收费收入</t>
  </si>
  <si>
    <t>事业收入</t>
  </si>
  <si>
    <t>事业单位经营收入</t>
  </si>
  <si>
    <t>转移性收入</t>
  </si>
  <si>
    <t>其他收入</t>
  </si>
  <si>
    <t>用事业基金弥补收支差额</t>
  </si>
  <si>
    <t>单位名称  （科目）</t>
  </si>
  <si>
    <t>上级补助收入</t>
  </si>
  <si>
    <t>附属单位上缴收入</t>
  </si>
  <si>
    <t>从其他部门取得的收入</t>
  </si>
  <si>
    <t>从不同级政府取得的收入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</si>
</sst>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[$-804]yyyy&quot;年&quot;m&quot;月&quot;d&quot;日&quot;\ dddd"/>
    <numFmt numFmtId="229" formatCode="0.00_ "/>
  </numFmts>
  <fonts count="53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5" fillId="25" borderId="5" applyNumberFormat="0" applyAlignment="0" applyProtection="0"/>
    <xf numFmtId="0" fontId="46" fillId="26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8" fillId="27" borderId="0" applyNumberFormat="0" applyBorder="0" applyAlignment="0" applyProtection="0"/>
    <xf numFmtId="0" fontId="8" fillId="20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25" borderId="8" applyNumberFormat="0" applyAlignment="0" applyProtection="0"/>
    <xf numFmtId="0" fontId="52" fillId="35" borderId="5" applyNumberFormat="0" applyAlignment="0" applyProtection="0"/>
    <xf numFmtId="0" fontId="0" fillId="36" borderId="9" applyNumberFormat="0" applyFont="0" applyAlignment="0" applyProtection="0"/>
  </cellStyleXfs>
  <cellXfs count="125"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1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vertical="center" wrapText="1"/>
      <protection/>
    </xf>
    <xf numFmtId="1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15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>
      <alignment vertical="center"/>
    </xf>
    <xf numFmtId="207" fontId="15" fillId="0" borderId="10" xfId="0" applyNumberFormat="1" applyFont="1" applyFill="1" applyBorder="1" applyAlignment="1">
      <alignment vertical="center" wrapText="1"/>
    </xf>
    <xf numFmtId="207" fontId="15" fillId="0" borderId="10" xfId="0" applyNumberFormat="1" applyFont="1" applyFill="1" applyBorder="1" applyAlignment="1">
      <alignment horizontal="right" vertical="center" wrapText="1"/>
    </xf>
    <xf numFmtId="207" fontId="15" fillId="0" borderId="11" xfId="0" applyNumberFormat="1" applyFont="1" applyFill="1" applyBorder="1" applyAlignment="1" applyProtection="1">
      <alignment vertical="center" wrapText="1"/>
      <protection/>
    </xf>
    <xf numFmtId="0" fontId="15" fillId="0" borderId="12" xfId="0" applyNumberFormat="1" applyFont="1" applyFill="1" applyBorder="1" applyAlignment="1">
      <alignment vertical="center"/>
    </xf>
    <xf numFmtId="0" fontId="15" fillId="0" borderId="13" xfId="0" applyNumberFormat="1" applyFont="1" applyFill="1" applyBorder="1" applyAlignment="1">
      <alignment vertical="center"/>
    </xf>
    <xf numFmtId="207" fontId="15" fillId="0" borderId="14" xfId="0" applyNumberFormat="1" applyFont="1" applyFill="1" applyBorder="1" applyAlignment="1">
      <alignment vertical="center" wrapText="1"/>
    </xf>
    <xf numFmtId="1" fontId="15" fillId="0" borderId="12" xfId="0" applyNumberFormat="1" applyFont="1" applyFill="1" applyBorder="1" applyAlignment="1">
      <alignment vertical="center"/>
    </xf>
    <xf numFmtId="0" fontId="15" fillId="0" borderId="15" xfId="0" applyNumberFormat="1" applyFont="1" applyFill="1" applyBorder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15" fillId="0" borderId="1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5" fillId="0" borderId="11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Continuous" vertical="center"/>
    </xf>
    <xf numFmtId="0" fontId="15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7" fillId="0" borderId="0" xfId="0" applyNumberFormat="1" applyFont="1" applyFill="1" applyAlignment="1" applyProtection="1">
      <alignment horizontal="centerContinuous"/>
      <protection/>
    </xf>
    <xf numFmtId="1" fontId="19" fillId="0" borderId="0" xfId="0" applyNumberFormat="1" applyFont="1" applyFill="1" applyAlignment="1">
      <alignment/>
    </xf>
    <xf numFmtId="207" fontId="1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207" fontId="15" fillId="0" borderId="14" xfId="0" applyNumberFormat="1" applyFont="1" applyFill="1" applyBorder="1" applyAlignment="1" applyProtection="1">
      <alignment vertical="center" wrapText="1"/>
      <protection/>
    </xf>
    <xf numFmtId="207" fontId="15" fillId="0" borderId="17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/>
    </xf>
    <xf numFmtId="0" fontId="1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49" fontId="15" fillId="0" borderId="12" xfId="0" applyNumberFormat="1" applyFont="1" applyFill="1" applyBorder="1" applyAlignment="1" applyProtection="1">
      <alignment vertical="center" wrapText="1"/>
      <protection/>
    </xf>
    <xf numFmtId="49" fontId="15" fillId="0" borderId="18" xfId="0" applyNumberFormat="1" applyFont="1" applyFill="1" applyBorder="1" applyAlignment="1" applyProtection="1">
      <alignment vertical="center" wrapText="1"/>
      <protection/>
    </xf>
    <xf numFmtId="207" fontId="15" fillId="0" borderId="18" xfId="0" applyNumberFormat="1" applyFont="1" applyFill="1" applyBorder="1" applyAlignment="1" applyProtection="1">
      <alignment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B20" sqref="B20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5"/>
      <c r="B1" s="5"/>
      <c r="C1" s="5"/>
      <c r="D1" s="24" t="s">
        <v>56</v>
      </c>
    </row>
    <row r="2" spans="1:4" ht="19.5" customHeight="1">
      <c r="A2" s="60" t="s">
        <v>122</v>
      </c>
      <c r="B2" s="60"/>
      <c r="C2" s="60"/>
      <c r="D2" s="60"/>
    </row>
    <row r="3" spans="1:4" ht="19.5" customHeight="1">
      <c r="A3" s="54" t="s">
        <v>59</v>
      </c>
      <c r="B3" s="54"/>
      <c r="C3" s="22"/>
      <c r="D3" s="23" t="s">
        <v>66</v>
      </c>
    </row>
    <row r="4" spans="1:4" ht="23.25" customHeight="1">
      <c r="A4" s="61" t="s">
        <v>117</v>
      </c>
      <c r="B4" s="61"/>
      <c r="C4" s="61" t="s">
        <v>4</v>
      </c>
      <c r="D4" s="61"/>
    </row>
    <row r="5" spans="1:4" ht="23.25" customHeight="1">
      <c r="A5" s="39" t="s">
        <v>35</v>
      </c>
      <c r="B5" s="59" t="s">
        <v>87</v>
      </c>
      <c r="C5" s="39" t="s">
        <v>35</v>
      </c>
      <c r="D5" s="40" t="s">
        <v>87</v>
      </c>
    </row>
    <row r="6" spans="1:4" ht="14.25">
      <c r="A6" s="45" t="s">
        <v>29</v>
      </c>
      <c r="B6" s="66">
        <v>1079894.79</v>
      </c>
      <c r="C6" s="46" t="s">
        <v>101</v>
      </c>
      <c r="D6" s="66">
        <v>593937.5</v>
      </c>
    </row>
    <row r="7" spans="1:4" ht="14.25">
      <c r="A7" s="41" t="s">
        <v>3</v>
      </c>
      <c r="B7" s="68">
        <v>1640</v>
      </c>
      <c r="C7" s="41" t="s">
        <v>1</v>
      </c>
      <c r="D7" s="66">
        <v>207132.41</v>
      </c>
    </row>
    <row r="8" spans="1:4" ht="14.25">
      <c r="A8" s="41" t="s">
        <v>19</v>
      </c>
      <c r="B8" s="66">
        <v>436403.1</v>
      </c>
      <c r="C8" s="41" t="s">
        <v>58</v>
      </c>
      <c r="D8" s="66">
        <v>95141.92</v>
      </c>
    </row>
    <row r="9" spans="1:4" ht="14.25">
      <c r="A9" s="41" t="s">
        <v>25</v>
      </c>
      <c r="B9" s="66">
        <v>18334.19</v>
      </c>
      <c r="C9" s="41" t="s">
        <v>108</v>
      </c>
      <c r="D9" s="66">
        <v>1058962.34</v>
      </c>
    </row>
    <row r="10" spans="1:4" ht="14.25">
      <c r="A10" s="41" t="s">
        <v>96</v>
      </c>
      <c r="B10" s="44">
        <v>105</v>
      </c>
      <c r="C10" s="41" t="s">
        <v>23</v>
      </c>
      <c r="D10" s="44">
        <v>0</v>
      </c>
    </row>
    <row r="11" spans="1:4" ht="14.25">
      <c r="A11" s="45" t="s">
        <v>49</v>
      </c>
      <c r="B11" s="44">
        <v>105</v>
      </c>
      <c r="C11" s="49" t="s">
        <v>45</v>
      </c>
      <c r="D11" s="44">
        <v>0</v>
      </c>
    </row>
    <row r="12" spans="1:4" ht="14.25">
      <c r="A12" s="45" t="s">
        <v>75</v>
      </c>
      <c r="B12" s="66">
        <v>0</v>
      </c>
      <c r="C12" s="49" t="s">
        <v>79</v>
      </c>
      <c r="D12" s="66">
        <v>0</v>
      </c>
    </row>
    <row r="13" spans="1:4" ht="14.25">
      <c r="A13" s="48" t="s">
        <v>15</v>
      </c>
      <c r="B13" s="68">
        <v>0</v>
      </c>
      <c r="C13" s="46"/>
      <c r="D13" s="47"/>
    </row>
    <row r="14" spans="1:4" ht="14.25">
      <c r="A14" s="45" t="s">
        <v>71</v>
      </c>
      <c r="B14" s="69">
        <v>0</v>
      </c>
      <c r="C14" s="46"/>
      <c r="D14" s="42"/>
    </row>
    <row r="15" spans="1:4" ht="14.25">
      <c r="A15" s="45" t="s">
        <v>53</v>
      </c>
      <c r="B15" s="66">
        <v>88540.69</v>
      </c>
      <c r="C15" s="46"/>
      <c r="D15" s="42"/>
    </row>
    <row r="16" spans="1:4" ht="14.25">
      <c r="A16" s="41"/>
      <c r="B16" s="47"/>
      <c r="C16" s="41"/>
      <c r="D16" s="42"/>
    </row>
    <row r="17" spans="1:7" ht="15.75">
      <c r="A17" s="39" t="s">
        <v>86</v>
      </c>
      <c r="B17" s="42">
        <v>1624917.77</v>
      </c>
      <c r="C17" s="39" t="s">
        <v>54</v>
      </c>
      <c r="D17" s="42">
        <v>1955174.1700000002</v>
      </c>
      <c r="G17" s="65" t="s">
        <v>0</v>
      </c>
    </row>
    <row r="18" spans="1:4" ht="14.25">
      <c r="A18" s="41" t="s">
        <v>43</v>
      </c>
      <c r="B18" s="66">
        <v>8931.52</v>
      </c>
      <c r="C18" s="41" t="s">
        <v>97</v>
      </c>
      <c r="D18" s="66">
        <v>0</v>
      </c>
    </row>
    <row r="19" spans="1:4" ht="14.25">
      <c r="A19" s="41" t="s">
        <v>114</v>
      </c>
      <c r="B19" s="66">
        <v>321324.88</v>
      </c>
      <c r="C19" s="41" t="s">
        <v>118</v>
      </c>
      <c r="D19" s="66">
        <v>0</v>
      </c>
    </row>
    <row r="20" spans="1:4" ht="14.25">
      <c r="A20" s="41" t="s">
        <v>69</v>
      </c>
      <c r="B20" s="66">
        <v>0</v>
      </c>
      <c r="C20" s="41" t="s">
        <v>51</v>
      </c>
      <c r="D20" s="66">
        <v>0</v>
      </c>
    </row>
    <row r="21" spans="1:4" ht="14.25">
      <c r="A21" s="41"/>
      <c r="B21" s="66"/>
      <c r="C21" s="41" t="s">
        <v>69</v>
      </c>
      <c r="D21" s="66">
        <v>0</v>
      </c>
    </row>
    <row r="22" spans="1:4" ht="14.25">
      <c r="A22" s="41"/>
      <c r="B22" s="43"/>
      <c r="C22" s="41"/>
      <c r="D22" s="42"/>
    </row>
    <row r="23" spans="1:31" ht="14.25">
      <c r="A23" s="41"/>
      <c r="B23" s="43"/>
      <c r="C23" s="41"/>
      <c r="D23" s="4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4.25">
      <c r="A24" s="39" t="s">
        <v>98</v>
      </c>
      <c r="B24" s="43">
        <v>1955174.17</v>
      </c>
      <c r="C24" s="39" t="s">
        <v>64</v>
      </c>
      <c r="D24" s="42">
        <v>1955174.17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9.5" customHeight="1">
      <c r="A25" s="6"/>
      <c r="B25" s="7"/>
      <c r="C25" s="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9.5" customHeight="1">
      <c r="A26" s="6"/>
      <c r="B26" s="7"/>
      <c r="C26" s="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9.5" customHeight="1">
      <c r="A27" s="6"/>
      <c r="B27" s="7"/>
      <c r="C27" s="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9.5" customHeight="1">
      <c r="A28" s="6"/>
      <c r="B28" s="7"/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9.5" customHeight="1">
      <c r="A29" s="9"/>
      <c r="B29" s="9"/>
      <c r="C29" s="9"/>
      <c r="D29" s="9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9.5" customHeight="1">
      <c r="A30" s="10"/>
      <c r="B30" s="10"/>
      <c r="C30" s="10"/>
      <c r="D30" s="10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9.5" customHeight="1">
      <c r="A31" s="11"/>
      <c r="B31" s="11"/>
      <c r="C31" s="11"/>
      <c r="D31" s="1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9.5" customHeight="1">
      <c r="A32" s="11"/>
      <c r="B32" s="11"/>
      <c r="C32" s="11"/>
      <c r="D32" s="1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</sheetData>
  <sheetProtection/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4"/>
  <sheetViews>
    <sheetView workbookViewId="0" topLeftCell="A1">
      <selection activeCell="D14" sqref="D14"/>
    </sheetView>
  </sheetViews>
  <sheetFormatPr defaultColWidth="10.66015625" defaultRowHeight="19.5" customHeight="1"/>
  <cols>
    <col min="1" max="3" width="4.83203125" style="5" customWidth="1"/>
    <col min="4" max="4" width="8.83203125" style="5" customWidth="1"/>
    <col min="5" max="5" width="32.5" style="5" customWidth="1"/>
    <col min="6" max="6" width="12.16015625" style="5" bestFit="1" customWidth="1"/>
    <col min="7" max="7" width="11" style="5" bestFit="1" customWidth="1"/>
    <col min="8" max="8" width="12.83203125" style="5" customWidth="1"/>
    <col min="9" max="10" width="10.66015625" style="5" customWidth="1"/>
    <col min="11" max="12" width="10.66015625" style="0" customWidth="1"/>
    <col min="13" max="13" width="8.16015625" style="0" customWidth="1"/>
  </cols>
  <sheetData>
    <row r="1" spans="1:17" ht="19.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  <c r="Q1" s="101" t="s">
        <v>503</v>
      </c>
    </row>
    <row r="2" spans="1:17" ht="19.5" customHeight="1">
      <c r="A2" s="102" t="s">
        <v>504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ht="19.5" customHeight="1">
      <c r="A3" s="103" t="s">
        <v>59</v>
      </c>
      <c r="B3" s="103"/>
      <c r="C3" s="103"/>
      <c r="D3" s="103"/>
      <c r="E3" s="104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6"/>
      <c r="Q3" s="107" t="s">
        <v>66</v>
      </c>
    </row>
    <row r="4" spans="1:17" ht="19.5" customHeight="1">
      <c r="A4" s="108" t="s">
        <v>28</v>
      </c>
      <c r="B4" s="108"/>
      <c r="C4" s="108"/>
      <c r="D4" s="108"/>
      <c r="E4" s="108"/>
      <c r="F4" s="109" t="s">
        <v>26</v>
      </c>
      <c r="G4" s="110" t="s">
        <v>505</v>
      </c>
      <c r="H4" s="109" t="s">
        <v>506</v>
      </c>
      <c r="I4" s="111" t="s">
        <v>507</v>
      </c>
      <c r="J4" s="112" t="s">
        <v>508</v>
      </c>
      <c r="K4" s="109" t="s">
        <v>509</v>
      </c>
      <c r="L4" s="113" t="s">
        <v>510</v>
      </c>
      <c r="M4" s="113"/>
      <c r="N4" s="113"/>
      <c r="O4" s="113"/>
      <c r="P4" s="109" t="s">
        <v>511</v>
      </c>
      <c r="Q4" s="109" t="s">
        <v>512</v>
      </c>
    </row>
    <row r="5" spans="1:17" ht="19.5" customHeight="1">
      <c r="A5" s="108" t="s">
        <v>120</v>
      </c>
      <c r="B5" s="108"/>
      <c r="C5" s="108"/>
      <c r="D5" s="109" t="s">
        <v>55</v>
      </c>
      <c r="E5" s="109" t="s">
        <v>513</v>
      </c>
      <c r="F5" s="109"/>
      <c r="G5" s="110"/>
      <c r="H5" s="109"/>
      <c r="I5" s="111"/>
      <c r="J5" s="112"/>
      <c r="K5" s="109"/>
      <c r="L5" s="109" t="s">
        <v>514</v>
      </c>
      <c r="M5" s="109" t="s">
        <v>515</v>
      </c>
      <c r="N5" s="109" t="s">
        <v>516</v>
      </c>
      <c r="O5" s="109" t="s">
        <v>517</v>
      </c>
      <c r="P5" s="109"/>
      <c r="Q5" s="109"/>
    </row>
    <row r="6" spans="1:17" ht="19.5" customHeight="1">
      <c r="A6" s="114" t="s">
        <v>52</v>
      </c>
      <c r="B6" s="114" t="s">
        <v>91</v>
      </c>
      <c r="C6" s="114" t="s">
        <v>90</v>
      </c>
      <c r="D6" s="109"/>
      <c r="E6" s="109"/>
      <c r="F6" s="109"/>
      <c r="G6" s="110"/>
      <c r="H6" s="109"/>
      <c r="I6" s="111"/>
      <c r="J6" s="112"/>
      <c r="K6" s="109"/>
      <c r="L6" s="109"/>
      <c r="M6" s="109"/>
      <c r="N6" s="109"/>
      <c r="O6" s="109"/>
      <c r="P6" s="109"/>
      <c r="Q6" s="109"/>
    </row>
    <row r="7" spans="1:17" ht="11.25">
      <c r="A7" s="115"/>
      <c r="B7" s="115"/>
      <c r="C7" s="116"/>
      <c r="D7" s="117"/>
      <c r="E7" s="118" t="s">
        <v>26</v>
      </c>
      <c r="F7" s="119">
        <f>SUM(G7:L7,P7:Q7)</f>
        <v>1955174.17</v>
      </c>
      <c r="G7" s="120">
        <f>321813.31-113.99-100-184.11-90.33</f>
        <v>321324.88</v>
      </c>
      <c r="H7" s="121">
        <v>1079894.79</v>
      </c>
      <c r="I7" s="119">
        <v>1640</v>
      </c>
      <c r="J7" s="122">
        <v>436403.1</v>
      </c>
      <c r="K7" s="123">
        <v>18334.19</v>
      </c>
      <c r="L7" s="123">
        <v>105</v>
      </c>
      <c r="M7" s="124">
        <v>0</v>
      </c>
      <c r="N7" s="123">
        <v>0</v>
      </c>
      <c r="O7" s="123">
        <v>0</v>
      </c>
      <c r="P7" s="121">
        <v>88540.69</v>
      </c>
      <c r="Q7" s="119">
        <v>8931.52</v>
      </c>
    </row>
    <row r="8" spans="1:17" ht="11.25">
      <c r="A8" s="115"/>
      <c r="B8" s="115"/>
      <c r="C8" s="116"/>
      <c r="D8" s="117" t="s">
        <v>126</v>
      </c>
      <c r="E8" s="118" t="s">
        <v>127</v>
      </c>
      <c r="F8" s="119">
        <f>SUM(G8:L8,P8:Q8)</f>
        <v>10005.279999999999</v>
      </c>
      <c r="G8" s="120">
        <v>1513.13</v>
      </c>
      <c r="H8" s="121">
        <v>6852.15</v>
      </c>
      <c r="I8" s="119">
        <v>1640</v>
      </c>
      <c r="J8" s="122">
        <v>0</v>
      </c>
      <c r="K8" s="123">
        <v>0</v>
      </c>
      <c r="L8" s="123">
        <v>0</v>
      </c>
      <c r="M8" s="124">
        <v>0</v>
      </c>
      <c r="N8" s="123">
        <v>0</v>
      </c>
      <c r="O8" s="123">
        <v>0</v>
      </c>
      <c r="P8" s="121">
        <v>0</v>
      </c>
      <c r="Q8" s="119">
        <v>0</v>
      </c>
    </row>
    <row r="9" spans="1:17" ht="11.25">
      <c r="A9" s="115" t="s">
        <v>129</v>
      </c>
      <c r="B9" s="115" t="s">
        <v>130</v>
      </c>
      <c r="C9" s="116" t="s">
        <v>130</v>
      </c>
      <c r="D9" s="117" t="s">
        <v>132</v>
      </c>
      <c r="E9" s="118" t="s">
        <v>455</v>
      </c>
      <c r="F9" s="119">
        <f>SUM(G9:L9,P9:Q9)</f>
        <v>1839.95</v>
      </c>
      <c r="G9" s="120">
        <v>0</v>
      </c>
      <c r="H9" s="121">
        <v>1839.95</v>
      </c>
      <c r="I9" s="119">
        <v>0</v>
      </c>
      <c r="J9" s="122">
        <v>0</v>
      </c>
      <c r="K9" s="123">
        <v>0</v>
      </c>
      <c r="L9" s="123">
        <v>0</v>
      </c>
      <c r="M9" s="124">
        <v>0</v>
      </c>
      <c r="N9" s="123">
        <v>0</v>
      </c>
      <c r="O9" s="123">
        <v>0</v>
      </c>
      <c r="P9" s="121">
        <v>0</v>
      </c>
      <c r="Q9" s="119">
        <v>0</v>
      </c>
    </row>
    <row r="10" spans="1:17" ht="11.25">
      <c r="A10" s="115" t="s">
        <v>129</v>
      </c>
      <c r="B10" s="115" t="s">
        <v>130</v>
      </c>
      <c r="C10" s="116" t="s">
        <v>131</v>
      </c>
      <c r="D10" s="117" t="s">
        <v>132</v>
      </c>
      <c r="E10" s="118" t="s">
        <v>128</v>
      </c>
      <c r="F10" s="119">
        <f>SUM(G10:L10,P10:Q10)</f>
        <v>6585.25</v>
      </c>
      <c r="G10" s="120">
        <v>829.13</v>
      </c>
      <c r="H10" s="121">
        <v>4116.12</v>
      </c>
      <c r="I10" s="119">
        <v>1640</v>
      </c>
      <c r="J10" s="122">
        <v>0</v>
      </c>
      <c r="K10" s="123">
        <v>0</v>
      </c>
      <c r="L10" s="123">
        <v>0</v>
      </c>
      <c r="M10" s="124">
        <v>0</v>
      </c>
      <c r="N10" s="123">
        <v>0</v>
      </c>
      <c r="O10" s="123">
        <v>0</v>
      </c>
      <c r="P10" s="121">
        <v>0</v>
      </c>
      <c r="Q10" s="119">
        <v>0</v>
      </c>
    </row>
    <row r="11" spans="1:17" ht="11.25">
      <c r="A11" s="115" t="s">
        <v>129</v>
      </c>
      <c r="B11" s="115" t="s">
        <v>131</v>
      </c>
      <c r="C11" s="116" t="s">
        <v>150</v>
      </c>
      <c r="D11" s="117" t="s">
        <v>132</v>
      </c>
      <c r="E11" s="118" t="s">
        <v>149</v>
      </c>
      <c r="F11" s="119">
        <f>SUM(G11:L11,P11:Q11)</f>
        <v>684</v>
      </c>
      <c r="G11" s="120">
        <v>684</v>
      </c>
      <c r="H11" s="121">
        <v>0</v>
      </c>
      <c r="I11" s="119">
        <v>0</v>
      </c>
      <c r="J11" s="122">
        <v>0</v>
      </c>
      <c r="K11" s="123">
        <v>0</v>
      </c>
      <c r="L11" s="123">
        <v>0</v>
      </c>
      <c r="M11" s="124">
        <v>0</v>
      </c>
      <c r="N11" s="123">
        <v>0</v>
      </c>
      <c r="O11" s="123">
        <v>0</v>
      </c>
      <c r="P11" s="121">
        <v>0</v>
      </c>
      <c r="Q11" s="119">
        <v>0</v>
      </c>
    </row>
    <row r="12" spans="1:17" ht="11.25">
      <c r="A12" s="115" t="s">
        <v>129</v>
      </c>
      <c r="B12" s="115" t="s">
        <v>153</v>
      </c>
      <c r="C12" s="116" t="s">
        <v>154</v>
      </c>
      <c r="D12" s="117" t="s">
        <v>132</v>
      </c>
      <c r="E12" s="118" t="s">
        <v>152</v>
      </c>
      <c r="F12" s="119">
        <f>SUM(G12:L12,P12:Q12)</f>
        <v>165</v>
      </c>
      <c r="G12" s="120">
        <v>0</v>
      </c>
      <c r="H12" s="121">
        <v>165</v>
      </c>
      <c r="I12" s="119">
        <v>0</v>
      </c>
      <c r="J12" s="122">
        <v>0</v>
      </c>
      <c r="K12" s="123">
        <v>0</v>
      </c>
      <c r="L12" s="123">
        <v>0</v>
      </c>
      <c r="M12" s="124">
        <v>0</v>
      </c>
      <c r="N12" s="123">
        <v>0</v>
      </c>
      <c r="O12" s="123">
        <v>0</v>
      </c>
      <c r="P12" s="121">
        <v>0</v>
      </c>
      <c r="Q12" s="119">
        <v>0</v>
      </c>
    </row>
    <row r="13" spans="1:17" ht="11.25">
      <c r="A13" s="115" t="s">
        <v>188</v>
      </c>
      <c r="B13" s="115" t="s">
        <v>154</v>
      </c>
      <c r="C13" s="116" t="s">
        <v>176</v>
      </c>
      <c r="D13" s="117" t="s">
        <v>132</v>
      </c>
      <c r="E13" s="118" t="s">
        <v>463</v>
      </c>
      <c r="F13" s="119">
        <f>SUM(G13:L13,P13:Q13)</f>
        <v>341.94</v>
      </c>
      <c r="G13" s="120">
        <v>0</v>
      </c>
      <c r="H13" s="121">
        <v>341.94</v>
      </c>
      <c r="I13" s="119">
        <v>0</v>
      </c>
      <c r="J13" s="122">
        <v>0</v>
      </c>
      <c r="K13" s="123">
        <v>0</v>
      </c>
      <c r="L13" s="123">
        <v>0</v>
      </c>
      <c r="M13" s="124">
        <v>0</v>
      </c>
      <c r="N13" s="123">
        <v>0</v>
      </c>
      <c r="O13" s="123">
        <v>0</v>
      </c>
      <c r="P13" s="121">
        <v>0</v>
      </c>
      <c r="Q13" s="119">
        <v>0</v>
      </c>
    </row>
    <row r="14" spans="1:17" ht="11.25">
      <c r="A14" s="115" t="s">
        <v>247</v>
      </c>
      <c r="B14" s="115" t="s">
        <v>154</v>
      </c>
      <c r="C14" s="116" t="s">
        <v>130</v>
      </c>
      <c r="D14" s="117" t="s">
        <v>132</v>
      </c>
      <c r="E14" s="118" t="s">
        <v>466</v>
      </c>
      <c r="F14" s="119">
        <f>SUM(G14:L14,P14:Q14)</f>
        <v>129.26</v>
      </c>
      <c r="G14" s="120">
        <v>0</v>
      </c>
      <c r="H14" s="121">
        <v>129.26</v>
      </c>
      <c r="I14" s="119">
        <v>0</v>
      </c>
      <c r="J14" s="122">
        <v>0</v>
      </c>
      <c r="K14" s="123">
        <v>0</v>
      </c>
      <c r="L14" s="123">
        <v>0</v>
      </c>
      <c r="M14" s="124">
        <v>0</v>
      </c>
      <c r="N14" s="123">
        <v>0</v>
      </c>
      <c r="O14" s="123">
        <v>0</v>
      </c>
      <c r="P14" s="121">
        <v>0</v>
      </c>
      <c r="Q14" s="119">
        <v>0</v>
      </c>
    </row>
    <row r="15" spans="1:17" ht="11.25">
      <c r="A15" s="115" t="s">
        <v>247</v>
      </c>
      <c r="B15" s="115" t="s">
        <v>154</v>
      </c>
      <c r="C15" s="116" t="s">
        <v>153</v>
      </c>
      <c r="D15" s="117" t="s">
        <v>132</v>
      </c>
      <c r="E15" s="118" t="s">
        <v>471</v>
      </c>
      <c r="F15" s="119">
        <f>SUM(G15:L15,P15:Q15)</f>
        <v>47.38</v>
      </c>
      <c r="G15" s="120">
        <v>0</v>
      </c>
      <c r="H15" s="121">
        <v>47.38</v>
      </c>
      <c r="I15" s="119">
        <v>0</v>
      </c>
      <c r="J15" s="122">
        <v>0</v>
      </c>
      <c r="K15" s="123">
        <v>0</v>
      </c>
      <c r="L15" s="123">
        <v>0</v>
      </c>
      <c r="M15" s="124">
        <v>0</v>
      </c>
      <c r="N15" s="123">
        <v>0</v>
      </c>
      <c r="O15" s="123">
        <v>0</v>
      </c>
      <c r="P15" s="121">
        <v>0</v>
      </c>
      <c r="Q15" s="119">
        <v>0</v>
      </c>
    </row>
    <row r="16" spans="1:17" ht="11.25">
      <c r="A16" s="115" t="s">
        <v>358</v>
      </c>
      <c r="B16" s="115" t="s">
        <v>131</v>
      </c>
      <c r="C16" s="116" t="s">
        <v>130</v>
      </c>
      <c r="D16" s="117" t="s">
        <v>132</v>
      </c>
      <c r="E16" s="118" t="s">
        <v>470</v>
      </c>
      <c r="F16" s="119">
        <f>SUM(G16:L16,P16:Q16)</f>
        <v>170.5</v>
      </c>
      <c r="G16" s="120">
        <v>0</v>
      </c>
      <c r="H16" s="121">
        <v>170.5</v>
      </c>
      <c r="I16" s="119">
        <v>0</v>
      </c>
      <c r="J16" s="122">
        <v>0</v>
      </c>
      <c r="K16" s="123">
        <v>0</v>
      </c>
      <c r="L16" s="123">
        <v>0</v>
      </c>
      <c r="M16" s="124">
        <v>0</v>
      </c>
      <c r="N16" s="123">
        <v>0</v>
      </c>
      <c r="O16" s="123">
        <v>0</v>
      </c>
      <c r="P16" s="121">
        <v>0</v>
      </c>
      <c r="Q16" s="119">
        <v>0</v>
      </c>
    </row>
    <row r="17" spans="1:17" ht="11.25">
      <c r="A17" s="115" t="s">
        <v>358</v>
      </c>
      <c r="B17" s="115" t="s">
        <v>131</v>
      </c>
      <c r="C17" s="116" t="s">
        <v>153</v>
      </c>
      <c r="D17" s="117" t="s">
        <v>132</v>
      </c>
      <c r="E17" s="118" t="s">
        <v>357</v>
      </c>
      <c r="F17" s="119">
        <f>SUM(G17:L17,P17:Q17)</f>
        <v>42</v>
      </c>
      <c r="G17" s="120">
        <v>0</v>
      </c>
      <c r="H17" s="121">
        <v>42</v>
      </c>
      <c r="I17" s="119">
        <v>0</v>
      </c>
      <c r="J17" s="122">
        <v>0</v>
      </c>
      <c r="K17" s="123">
        <v>0</v>
      </c>
      <c r="L17" s="123">
        <v>0</v>
      </c>
      <c r="M17" s="124">
        <v>0</v>
      </c>
      <c r="N17" s="123">
        <v>0</v>
      </c>
      <c r="O17" s="123">
        <v>0</v>
      </c>
      <c r="P17" s="121">
        <v>0</v>
      </c>
      <c r="Q17" s="119">
        <v>0</v>
      </c>
    </row>
    <row r="18" spans="1:17" ht="11.25">
      <c r="A18" s="115"/>
      <c r="B18" s="115"/>
      <c r="C18" s="116"/>
      <c r="D18" s="117" t="s">
        <v>156</v>
      </c>
      <c r="E18" s="118" t="s">
        <v>157</v>
      </c>
      <c r="F18" s="119">
        <f>SUM(G18:L18,P18:Q18)</f>
        <v>305.31</v>
      </c>
      <c r="G18" s="120">
        <v>0</v>
      </c>
      <c r="H18" s="121">
        <v>305.31</v>
      </c>
      <c r="I18" s="119">
        <v>0</v>
      </c>
      <c r="J18" s="122">
        <v>0</v>
      </c>
      <c r="K18" s="123">
        <v>0</v>
      </c>
      <c r="L18" s="123">
        <v>0</v>
      </c>
      <c r="M18" s="124">
        <v>0</v>
      </c>
      <c r="N18" s="123">
        <v>0</v>
      </c>
      <c r="O18" s="123">
        <v>0</v>
      </c>
      <c r="P18" s="121">
        <v>0</v>
      </c>
      <c r="Q18" s="119">
        <v>0</v>
      </c>
    </row>
    <row r="19" spans="1:17" ht="11.25">
      <c r="A19" s="115" t="s">
        <v>129</v>
      </c>
      <c r="B19" s="115" t="s">
        <v>130</v>
      </c>
      <c r="C19" s="116" t="s">
        <v>153</v>
      </c>
      <c r="D19" s="117" t="s">
        <v>159</v>
      </c>
      <c r="E19" s="118" t="s">
        <v>158</v>
      </c>
      <c r="F19" s="119">
        <f>SUM(G19:L19,P19:Q19)</f>
        <v>274.91</v>
      </c>
      <c r="G19" s="120">
        <v>0</v>
      </c>
      <c r="H19" s="121">
        <v>274.91</v>
      </c>
      <c r="I19" s="119">
        <v>0</v>
      </c>
      <c r="J19" s="122">
        <v>0</v>
      </c>
      <c r="K19" s="123">
        <v>0</v>
      </c>
      <c r="L19" s="123">
        <v>0</v>
      </c>
      <c r="M19" s="124">
        <v>0</v>
      </c>
      <c r="N19" s="123">
        <v>0</v>
      </c>
      <c r="O19" s="123">
        <v>0</v>
      </c>
      <c r="P19" s="121">
        <v>0</v>
      </c>
      <c r="Q19" s="119">
        <v>0</v>
      </c>
    </row>
    <row r="20" spans="1:17" ht="11.25">
      <c r="A20" s="115" t="s">
        <v>188</v>
      </c>
      <c r="B20" s="115" t="s">
        <v>154</v>
      </c>
      <c r="C20" s="116" t="s">
        <v>131</v>
      </c>
      <c r="D20" s="117" t="s">
        <v>159</v>
      </c>
      <c r="E20" s="118" t="s">
        <v>462</v>
      </c>
      <c r="F20" s="119">
        <f>SUM(G20:L20,P20:Q20)</f>
        <v>0.83</v>
      </c>
      <c r="G20" s="120">
        <v>0</v>
      </c>
      <c r="H20" s="121">
        <v>0.83</v>
      </c>
      <c r="I20" s="119">
        <v>0</v>
      </c>
      <c r="J20" s="122">
        <v>0</v>
      </c>
      <c r="K20" s="123">
        <v>0</v>
      </c>
      <c r="L20" s="123">
        <v>0</v>
      </c>
      <c r="M20" s="124">
        <v>0</v>
      </c>
      <c r="N20" s="123">
        <v>0</v>
      </c>
      <c r="O20" s="123">
        <v>0</v>
      </c>
      <c r="P20" s="121">
        <v>0</v>
      </c>
      <c r="Q20" s="119">
        <v>0</v>
      </c>
    </row>
    <row r="21" spans="1:17" ht="11.25">
      <c r="A21" s="115" t="s">
        <v>247</v>
      </c>
      <c r="B21" s="115" t="s">
        <v>154</v>
      </c>
      <c r="C21" s="116" t="s">
        <v>131</v>
      </c>
      <c r="D21" s="117" t="s">
        <v>159</v>
      </c>
      <c r="E21" s="118" t="s">
        <v>467</v>
      </c>
      <c r="F21" s="119">
        <f>SUM(G21:L21,P21:Q21)</f>
        <v>11.38</v>
      </c>
      <c r="G21" s="120">
        <v>0</v>
      </c>
      <c r="H21" s="121">
        <v>11.38</v>
      </c>
      <c r="I21" s="119">
        <v>0</v>
      </c>
      <c r="J21" s="122">
        <v>0</v>
      </c>
      <c r="K21" s="123">
        <v>0</v>
      </c>
      <c r="L21" s="123">
        <v>0</v>
      </c>
      <c r="M21" s="124">
        <v>0</v>
      </c>
      <c r="N21" s="123">
        <v>0</v>
      </c>
      <c r="O21" s="123">
        <v>0</v>
      </c>
      <c r="P21" s="121">
        <v>0</v>
      </c>
      <c r="Q21" s="119">
        <v>0</v>
      </c>
    </row>
    <row r="22" spans="1:17" ht="11.25">
      <c r="A22" s="115" t="s">
        <v>358</v>
      </c>
      <c r="B22" s="115" t="s">
        <v>131</v>
      </c>
      <c r="C22" s="116" t="s">
        <v>130</v>
      </c>
      <c r="D22" s="117" t="s">
        <v>159</v>
      </c>
      <c r="E22" s="118" t="s">
        <v>470</v>
      </c>
      <c r="F22" s="119">
        <f>SUM(G22:L22,P22:Q22)</f>
        <v>15.19</v>
      </c>
      <c r="G22" s="120">
        <v>0</v>
      </c>
      <c r="H22" s="121">
        <v>15.19</v>
      </c>
      <c r="I22" s="119">
        <v>0</v>
      </c>
      <c r="J22" s="122">
        <v>0</v>
      </c>
      <c r="K22" s="123">
        <v>0</v>
      </c>
      <c r="L22" s="123">
        <v>0</v>
      </c>
      <c r="M22" s="124">
        <v>0</v>
      </c>
      <c r="N22" s="123">
        <v>0</v>
      </c>
      <c r="O22" s="123">
        <v>0</v>
      </c>
      <c r="P22" s="121">
        <v>0</v>
      </c>
      <c r="Q22" s="119">
        <v>0</v>
      </c>
    </row>
    <row r="23" spans="1:17" ht="11.25">
      <c r="A23" s="115" t="s">
        <v>358</v>
      </c>
      <c r="B23" s="115" t="s">
        <v>131</v>
      </c>
      <c r="C23" s="116" t="s">
        <v>153</v>
      </c>
      <c r="D23" s="117" t="s">
        <v>159</v>
      </c>
      <c r="E23" s="118" t="s">
        <v>357</v>
      </c>
      <c r="F23" s="119">
        <f>SUM(G23:L23,P23:Q23)</f>
        <v>3</v>
      </c>
      <c r="G23" s="120">
        <v>0</v>
      </c>
      <c r="H23" s="121">
        <v>3</v>
      </c>
      <c r="I23" s="119">
        <v>0</v>
      </c>
      <c r="J23" s="122">
        <v>0</v>
      </c>
      <c r="K23" s="123">
        <v>0</v>
      </c>
      <c r="L23" s="123">
        <v>0</v>
      </c>
      <c r="M23" s="124">
        <v>0</v>
      </c>
      <c r="N23" s="123">
        <v>0</v>
      </c>
      <c r="O23" s="123">
        <v>0</v>
      </c>
      <c r="P23" s="121">
        <v>0</v>
      </c>
      <c r="Q23" s="119">
        <v>0</v>
      </c>
    </row>
    <row r="24" spans="1:17" ht="11.25">
      <c r="A24" s="115"/>
      <c r="B24" s="115"/>
      <c r="C24" s="116"/>
      <c r="D24" s="117" t="s">
        <v>162</v>
      </c>
      <c r="E24" s="118" t="s">
        <v>163</v>
      </c>
      <c r="F24" s="119">
        <f>SUM(G24:L24,P24:Q24)</f>
        <v>20854.19</v>
      </c>
      <c r="G24" s="120">
        <v>68.43</v>
      </c>
      <c r="H24" s="121">
        <v>1266.59</v>
      </c>
      <c r="I24" s="119">
        <v>0</v>
      </c>
      <c r="J24" s="122">
        <v>19519.17</v>
      </c>
      <c r="K24" s="123">
        <v>0</v>
      </c>
      <c r="L24" s="123">
        <v>0</v>
      </c>
      <c r="M24" s="124">
        <v>0</v>
      </c>
      <c r="N24" s="123">
        <v>0</v>
      </c>
      <c r="O24" s="123">
        <v>0</v>
      </c>
      <c r="P24" s="121">
        <v>0</v>
      </c>
      <c r="Q24" s="119">
        <v>0</v>
      </c>
    </row>
    <row r="25" spans="1:17" ht="11.25">
      <c r="A25" s="115" t="s">
        <v>129</v>
      </c>
      <c r="B25" s="115" t="s">
        <v>130</v>
      </c>
      <c r="C25" s="116" t="s">
        <v>153</v>
      </c>
      <c r="D25" s="117" t="s">
        <v>164</v>
      </c>
      <c r="E25" s="118" t="s">
        <v>158</v>
      </c>
      <c r="F25" s="119">
        <f>SUM(G25:L25,P25:Q25)</f>
        <v>20327.21</v>
      </c>
      <c r="G25" s="120">
        <v>68.43</v>
      </c>
      <c r="H25" s="121">
        <v>1105.62</v>
      </c>
      <c r="I25" s="119">
        <v>0</v>
      </c>
      <c r="J25" s="122">
        <v>19153.16</v>
      </c>
      <c r="K25" s="123">
        <v>0</v>
      </c>
      <c r="L25" s="123">
        <v>0</v>
      </c>
      <c r="M25" s="124">
        <v>0</v>
      </c>
      <c r="N25" s="123">
        <v>0</v>
      </c>
      <c r="O25" s="123">
        <v>0</v>
      </c>
      <c r="P25" s="121">
        <v>0</v>
      </c>
      <c r="Q25" s="119">
        <v>0</v>
      </c>
    </row>
    <row r="26" spans="1:17" ht="11.25">
      <c r="A26" s="115" t="s">
        <v>188</v>
      </c>
      <c r="B26" s="115" t="s">
        <v>277</v>
      </c>
      <c r="C26" s="116" t="s">
        <v>130</v>
      </c>
      <c r="D26" s="117" t="s">
        <v>164</v>
      </c>
      <c r="E26" s="118" t="s">
        <v>497</v>
      </c>
      <c r="F26" s="119">
        <f>SUM(G26:L26,P26:Q26)</f>
        <v>20</v>
      </c>
      <c r="G26" s="120">
        <v>0</v>
      </c>
      <c r="H26" s="121">
        <v>0</v>
      </c>
      <c r="I26" s="119">
        <v>0</v>
      </c>
      <c r="J26" s="122">
        <v>20</v>
      </c>
      <c r="K26" s="123">
        <v>0</v>
      </c>
      <c r="L26" s="123">
        <v>0</v>
      </c>
      <c r="M26" s="124">
        <v>0</v>
      </c>
      <c r="N26" s="123">
        <v>0</v>
      </c>
      <c r="O26" s="123">
        <v>0</v>
      </c>
      <c r="P26" s="121">
        <v>0</v>
      </c>
      <c r="Q26" s="119">
        <v>0</v>
      </c>
    </row>
    <row r="27" spans="1:17" ht="11.25">
      <c r="A27" s="115" t="s">
        <v>247</v>
      </c>
      <c r="B27" s="115" t="s">
        <v>154</v>
      </c>
      <c r="C27" s="116" t="s">
        <v>131</v>
      </c>
      <c r="D27" s="117" t="s">
        <v>164</v>
      </c>
      <c r="E27" s="118" t="s">
        <v>467</v>
      </c>
      <c r="F27" s="119">
        <f>SUM(G27:L27,P27:Q27)</f>
        <v>204.42000000000002</v>
      </c>
      <c r="G27" s="120">
        <v>0</v>
      </c>
      <c r="H27" s="121">
        <v>54.42</v>
      </c>
      <c r="I27" s="119">
        <v>0</v>
      </c>
      <c r="J27" s="122">
        <v>150</v>
      </c>
      <c r="K27" s="123">
        <v>0</v>
      </c>
      <c r="L27" s="123">
        <v>0</v>
      </c>
      <c r="M27" s="124">
        <v>0</v>
      </c>
      <c r="N27" s="123">
        <v>0</v>
      </c>
      <c r="O27" s="123">
        <v>0</v>
      </c>
      <c r="P27" s="121">
        <v>0</v>
      </c>
      <c r="Q27" s="119">
        <v>0</v>
      </c>
    </row>
    <row r="28" spans="1:17" ht="11.25">
      <c r="A28" s="115" t="s">
        <v>358</v>
      </c>
      <c r="B28" s="115" t="s">
        <v>131</v>
      </c>
      <c r="C28" s="116" t="s">
        <v>130</v>
      </c>
      <c r="D28" s="117" t="s">
        <v>164</v>
      </c>
      <c r="E28" s="118" t="s">
        <v>470</v>
      </c>
      <c r="F28" s="119">
        <f>SUM(G28:L28,P28:Q28)</f>
        <v>302.56</v>
      </c>
      <c r="G28" s="120">
        <v>0</v>
      </c>
      <c r="H28" s="121">
        <v>106.55</v>
      </c>
      <c r="I28" s="119">
        <v>0</v>
      </c>
      <c r="J28" s="122">
        <v>196.01</v>
      </c>
      <c r="K28" s="123">
        <v>0</v>
      </c>
      <c r="L28" s="123">
        <v>0</v>
      </c>
      <c r="M28" s="124">
        <v>0</v>
      </c>
      <c r="N28" s="123">
        <v>0</v>
      </c>
      <c r="O28" s="123">
        <v>0</v>
      </c>
      <c r="P28" s="121">
        <v>0</v>
      </c>
      <c r="Q28" s="119">
        <v>0</v>
      </c>
    </row>
    <row r="29" spans="1:17" ht="11.25">
      <c r="A29" s="115"/>
      <c r="B29" s="115"/>
      <c r="C29" s="116"/>
      <c r="D29" s="117" t="s">
        <v>165</v>
      </c>
      <c r="E29" s="118" t="s">
        <v>166</v>
      </c>
      <c r="F29" s="119">
        <f>SUM(G29:L29,P29:Q29)</f>
        <v>170385.16999999998</v>
      </c>
      <c r="G29" s="120">
        <v>65062.91</v>
      </c>
      <c r="H29" s="121">
        <v>48794.8</v>
      </c>
      <c r="I29" s="119">
        <v>0</v>
      </c>
      <c r="J29" s="122">
        <v>27874.54</v>
      </c>
      <c r="K29" s="123">
        <v>0</v>
      </c>
      <c r="L29" s="123">
        <v>0</v>
      </c>
      <c r="M29" s="124">
        <v>0</v>
      </c>
      <c r="N29" s="123">
        <v>0</v>
      </c>
      <c r="O29" s="123">
        <v>0</v>
      </c>
      <c r="P29" s="121">
        <v>28652.92</v>
      </c>
      <c r="Q29" s="119">
        <v>0</v>
      </c>
    </row>
    <row r="30" spans="1:17" ht="11.25">
      <c r="A30" s="115" t="s">
        <v>129</v>
      </c>
      <c r="B30" s="115" t="s">
        <v>131</v>
      </c>
      <c r="C30" s="116" t="s">
        <v>154</v>
      </c>
      <c r="D30" s="117" t="s">
        <v>168</v>
      </c>
      <c r="E30" s="118" t="s">
        <v>167</v>
      </c>
      <c r="F30" s="119">
        <f>SUM(G30:L30,P30:Q30)</f>
        <v>163245.82</v>
      </c>
      <c r="G30" s="120">
        <v>62910.68</v>
      </c>
      <c r="H30" s="121">
        <v>45313.83</v>
      </c>
      <c r="I30" s="119">
        <v>0</v>
      </c>
      <c r="J30" s="122">
        <v>26368.39</v>
      </c>
      <c r="K30" s="123">
        <v>0</v>
      </c>
      <c r="L30" s="123">
        <v>0</v>
      </c>
      <c r="M30" s="124">
        <v>0</v>
      </c>
      <c r="N30" s="123">
        <v>0</v>
      </c>
      <c r="O30" s="123">
        <v>0</v>
      </c>
      <c r="P30" s="121">
        <v>28652.92</v>
      </c>
      <c r="Q30" s="119">
        <v>0</v>
      </c>
    </row>
    <row r="31" spans="1:17" ht="11.25">
      <c r="A31" s="115" t="s">
        <v>175</v>
      </c>
      <c r="B31" s="115" t="s">
        <v>131</v>
      </c>
      <c r="C31" s="116" t="s">
        <v>176</v>
      </c>
      <c r="D31" s="117" t="s">
        <v>168</v>
      </c>
      <c r="E31" s="118" t="s">
        <v>174</v>
      </c>
      <c r="F31" s="119">
        <f>SUM(G31:L31,P31:Q31)</f>
        <v>778.13</v>
      </c>
      <c r="G31" s="120">
        <v>778.13</v>
      </c>
      <c r="H31" s="121">
        <v>0</v>
      </c>
      <c r="I31" s="119">
        <v>0</v>
      </c>
      <c r="J31" s="122">
        <v>0</v>
      </c>
      <c r="K31" s="123">
        <v>0</v>
      </c>
      <c r="L31" s="123">
        <v>0</v>
      </c>
      <c r="M31" s="124">
        <v>0</v>
      </c>
      <c r="N31" s="123">
        <v>0</v>
      </c>
      <c r="O31" s="123">
        <v>0</v>
      </c>
      <c r="P31" s="121">
        <v>0</v>
      </c>
      <c r="Q31" s="119">
        <v>0</v>
      </c>
    </row>
    <row r="32" spans="1:17" ht="11.25">
      <c r="A32" s="115" t="s">
        <v>175</v>
      </c>
      <c r="B32" s="115" t="s">
        <v>131</v>
      </c>
      <c r="C32" s="116" t="s">
        <v>150</v>
      </c>
      <c r="D32" s="117" t="s">
        <v>168</v>
      </c>
      <c r="E32" s="118" t="s">
        <v>179</v>
      </c>
      <c r="F32" s="119">
        <f>SUM(G32:L32,P32:Q32)</f>
        <v>10</v>
      </c>
      <c r="G32" s="120">
        <v>10</v>
      </c>
      <c r="H32" s="121">
        <v>0</v>
      </c>
      <c r="I32" s="119">
        <v>0</v>
      </c>
      <c r="J32" s="122">
        <v>0</v>
      </c>
      <c r="K32" s="123">
        <v>0</v>
      </c>
      <c r="L32" s="123">
        <v>0</v>
      </c>
      <c r="M32" s="124">
        <v>0</v>
      </c>
      <c r="N32" s="123">
        <v>0</v>
      </c>
      <c r="O32" s="123">
        <v>0</v>
      </c>
      <c r="P32" s="121">
        <v>0</v>
      </c>
      <c r="Q32" s="119">
        <v>0</v>
      </c>
    </row>
    <row r="33" spans="1:17" ht="11.25">
      <c r="A33" s="115" t="s">
        <v>175</v>
      </c>
      <c r="B33" s="115" t="s">
        <v>150</v>
      </c>
      <c r="C33" s="116" t="s">
        <v>150</v>
      </c>
      <c r="D33" s="117" t="s">
        <v>168</v>
      </c>
      <c r="E33" s="118" t="s">
        <v>181</v>
      </c>
      <c r="F33" s="119">
        <f>SUM(G33:L33,P33:Q33)</f>
        <v>139.79</v>
      </c>
      <c r="G33" s="120">
        <v>139.79</v>
      </c>
      <c r="H33" s="121">
        <v>0</v>
      </c>
      <c r="I33" s="119">
        <v>0</v>
      </c>
      <c r="J33" s="122">
        <v>0</v>
      </c>
      <c r="K33" s="123">
        <v>0</v>
      </c>
      <c r="L33" s="123">
        <v>0</v>
      </c>
      <c r="M33" s="124">
        <v>0</v>
      </c>
      <c r="N33" s="123">
        <v>0</v>
      </c>
      <c r="O33" s="123">
        <v>0</v>
      </c>
      <c r="P33" s="121">
        <v>0</v>
      </c>
      <c r="Q33" s="119">
        <v>0</v>
      </c>
    </row>
    <row r="34" spans="1:17" ht="11.25">
      <c r="A34" s="115" t="s">
        <v>188</v>
      </c>
      <c r="B34" s="115" t="s">
        <v>189</v>
      </c>
      <c r="C34" s="116" t="s">
        <v>190</v>
      </c>
      <c r="D34" s="117" t="s">
        <v>168</v>
      </c>
      <c r="E34" s="118" t="s">
        <v>187</v>
      </c>
      <c r="F34" s="119">
        <f>SUM(G34:L34,P34:Q34)</f>
        <v>61.52</v>
      </c>
      <c r="G34" s="120">
        <v>0</v>
      </c>
      <c r="H34" s="121">
        <v>61.52</v>
      </c>
      <c r="I34" s="119">
        <v>0</v>
      </c>
      <c r="J34" s="122">
        <v>0</v>
      </c>
      <c r="K34" s="123">
        <v>0</v>
      </c>
      <c r="L34" s="123">
        <v>0</v>
      </c>
      <c r="M34" s="124">
        <v>0</v>
      </c>
      <c r="N34" s="123">
        <v>0</v>
      </c>
      <c r="O34" s="123">
        <v>0</v>
      </c>
      <c r="P34" s="121">
        <v>0</v>
      </c>
      <c r="Q34" s="119">
        <v>0</v>
      </c>
    </row>
    <row r="35" spans="1:17" ht="11.25">
      <c r="A35" s="115" t="s">
        <v>247</v>
      </c>
      <c r="B35" s="115" t="s">
        <v>154</v>
      </c>
      <c r="C35" s="116" t="s">
        <v>131</v>
      </c>
      <c r="D35" s="117" t="s">
        <v>168</v>
      </c>
      <c r="E35" s="118" t="s">
        <v>467</v>
      </c>
      <c r="F35" s="119">
        <f>SUM(G35:L35,P35:Q35)</f>
        <v>2376</v>
      </c>
      <c r="G35" s="120">
        <v>0</v>
      </c>
      <c r="H35" s="121">
        <v>2225</v>
      </c>
      <c r="I35" s="119">
        <v>0</v>
      </c>
      <c r="J35" s="122">
        <v>151</v>
      </c>
      <c r="K35" s="123">
        <v>0</v>
      </c>
      <c r="L35" s="123">
        <v>0</v>
      </c>
      <c r="M35" s="124">
        <v>0</v>
      </c>
      <c r="N35" s="123">
        <v>0</v>
      </c>
      <c r="O35" s="123">
        <v>0</v>
      </c>
      <c r="P35" s="121">
        <v>0</v>
      </c>
      <c r="Q35" s="119">
        <v>0</v>
      </c>
    </row>
    <row r="36" spans="1:17" ht="11.25">
      <c r="A36" s="115" t="s">
        <v>193</v>
      </c>
      <c r="B36" s="115" t="s">
        <v>131</v>
      </c>
      <c r="C36" s="116" t="s">
        <v>194</v>
      </c>
      <c r="D36" s="117" t="s">
        <v>168</v>
      </c>
      <c r="E36" s="118" t="s">
        <v>192</v>
      </c>
      <c r="F36" s="119">
        <f>SUM(G36:L36,P36:Q36)</f>
        <v>30</v>
      </c>
      <c r="G36" s="120">
        <v>0</v>
      </c>
      <c r="H36" s="121">
        <v>30</v>
      </c>
      <c r="I36" s="119">
        <v>0</v>
      </c>
      <c r="J36" s="122">
        <v>0</v>
      </c>
      <c r="K36" s="123">
        <v>0</v>
      </c>
      <c r="L36" s="123">
        <v>0</v>
      </c>
      <c r="M36" s="124">
        <v>0</v>
      </c>
      <c r="N36" s="123">
        <v>0</v>
      </c>
      <c r="O36" s="123">
        <v>0</v>
      </c>
      <c r="P36" s="121">
        <v>0</v>
      </c>
      <c r="Q36" s="119">
        <v>0</v>
      </c>
    </row>
    <row r="37" spans="1:17" ht="11.25">
      <c r="A37" s="115" t="s">
        <v>197</v>
      </c>
      <c r="B37" s="115" t="s">
        <v>130</v>
      </c>
      <c r="C37" s="116" t="s">
        <v>176</v>
      </c>
      <c r="D37" s="117" t="s">
        <v>168</v>
      </c>
      <c r="E37" s="118" t="s">
        <v>196</v>
      </c>
      <c r="F37" s="119">
        <f>SUM(G37:L37,P37:Q37)</f>
        <v>161</v>
      </c>
      <c r="G37" s="120">
        <v>0</v>
      </c>
      <c r="H37" s="121">
        <v>161</v>
      </c>
      <c r="I37" s="119">
        <v>0</v>
      </c>
      <c r="J37" s="122">
        <v>0</v>
      </c>
      <c r="K37" s="123">
        <v>0</v>
      </c>
      <c r="L37" s="123">
        <v>0</v>
      </c>
      <c r="M37" s="124">
        <v>0</v>
      </c>
      <c r="N37" s="123">
        <v>0</v>
      </c>
      <c r="O37" s="123">
        <v>0</v>
      </c>
      <c r="P37" s="121">
        <v>0</v>
      </c>
      <c r="Q37" s="119">
        <v>0</v>
      </c>
    </row>
    <row r="38" spans="1:17" ht="11.25">
      <c r="A38" s="115" t="s">
        <v>197</v>
      </c>
      <c r="B38" s="115" t="s">
        <v>130</v>
      </c>
      <c r="C38" s="116" t="s">
        <v>200</v>
      </c>
      <c r="D38" s="117" t="s">
        <v>168</v>
      </c>
      <c r="E38" s="118" t="s">
        <v>199</v>
      </c>
      <c r="F38" s="119">
        <f>SUM(G38:L38,P38:Q38)</f>
        <v>1224.31</v>
      </c>
      <c r="G38" s="120">
        <v>1224.31</v>
      </c>
      <c r="H38" s="121">
        <v>0</v>
      </c>
      <c r="I38" s="119">
        <v>0</v>
      </c>
      <c r="J38" s="122">
        <v>0</v>
      </c>
      <c r="K38" s="123">
        <v>0</v>
      </c>
      <c r="L38" s="123">
        <v>0</v>
      </c>
      <c r="M38" s="124">
        <v>0</v>
      </c>
      <c r="N38" s="123">
        <v>0</v>
      </c>
      <c r="O38" s="123">
        <v>0</v>
      </c>
      <c r="P38" s="121">
        <v>0</v>
      </c>
      <c r="Q38" s="119">
        <v>0</v>
      </c>
    </row>
    <row r="39" spans="1:17" ht="11.25">
      <c r="A39" s="115" t="s">
        <v>358</v>
      </c>
      <c r="B39" s="115" t="s">
        <v>131</v>
      </c>
      <c r="C39" s="116" t="s">
        <v>130</v>
      </c>
      <c r="D39" s="117" t="s">
        <v>168</v>
      </c>
      <c r="E39" s="118" t="s">
        <v>470</v>
      </c>
      <c r="F39" s="119">
        <f>SUM(G39:L39,P39:Q39)</f>
        <v>2283.6000000000004</v>
      </c>
      <c r="G39" s="120">
        <v>0</v>
      </c>
      <c r="H39" s="121">
        <v>978.45</v>
      </c>
      <c r="I39" s="119">
        <v>0</v>
      </c>
      <c r="J39" s="122">
        <v>1305.15</v>
      </c>
      <c r="K39" s="123">
        <v>0</v>
      </c>
      <c r="L39" s="123">
        <v>0</v>
      </c>
      <c r="M39" s="124">
        <v>0</v>
      </c>
      <c r="N39" s="123">
        <v>0</v>
      </c>
      <c r="O39" s="123">
        <v>0</v>
      </c>
      <c r="P39" s="121">
        <v>0</v>
      </c>
      <c r="Q39" s="119">
        <v>0</v>
      </c>
    </row>
    <row r="40" spans="1:17" ht="11.25">
      <c r="A40" s="115" t="s">
        <v>358</v>
      </c>
      <c r="B40" s="115" t="s">
        <v>131</v>
      </c>
      <c r="C40" s="116" t="s">
        <v>153</v>
      </c>
      <c r="D40" s="117" t="s">
        <v>168</v>
      </c>
      <c r="E40" s="118" t="s">
        <v>357</v>
      </c>
      <c r="F40" s="119">
        <f>SUM(G40:L40,P40:Q40)</f>
        <v>75</v>
      </c>
      <c r="G40" s="120">
        <v>0</v>
      </c>
      <c r="H40" s="121">
        <v>25</v>
      </c>
      <c r="I40" s="119">
        <v>0</v>
      </c>
      <c r="J40" s="122">
        <v>50</v>
      </c>
      <c r="K40" s="123">
        <v>0</v>
      </c>
      <c r="L40" s="123">
        <v>0</v>
      </c>
      <c r="M40" s="124">
        <v>0</v>
      </c>
      <c r="N40" s="123">
        <v>0</v>
      </c>
      <c r="O40" s="123">
        <v>0</v>
      </c>
      <c r="P40" s="121">
        <v>0</v>
      </c>
      <c r="Q40" s="119">
        <v>0</v>
      </c>
    </row>
    <row r="41" spans="1:17" ht="11.25">
      <c r="A41" s="115"/>
      <c r="B41" s="115"/>
      <c r="C41" s="116"/>
      <c r="D41" s="117" t="s">
        <v>203</v>
      </c>
      <c r="E41" s="118" t="s">
        <v>204</v>
      </c>
      <c r="F41" s="119">
        <f>SUM(G41:L41,P41:Q41)</f>
        <v>180528.63</v>
      </c>
      <c r="G41" s="120">
        <v>79068.4</v>
      </c>
      <c r="H41" s="121">
        <v>60300.23</v>
      </c>
      <c r="I41" s="119">
        <v>0</v>
      </c>
      <c r="J41" s="122">
        <v>40610</v>
      </c>
      <c r="K41" s="123">
        <v>0</v>
      </c>
      <c r="L41" s="123">
        <v>0</v>
      </c>
      <c r="M41" s="124">
        <v>0</v>
      </c>
      <c r="N41" s="123">
        <v>0</v>
      </c>
      <c r="O41" s="123">
        <v>0</v>
      </c>
      <c r="P41" s="121">
        <v>550</v>
      </c>
      <c r="Q41" s="119">
        <v>0</v>
      </c>
    </row>
    <row r="42" spans="1:17" ht="11.25">
      <c r="A42" s="115" t="s">
        <v>129</v>
      </c>
      <c r="B42" s="115" t="s">
        <v>131</v>
      </c>
      <c r="C42" s="116" t="s">
        <v>154</v>
      </c>
      <c r="D42" s="117" t="s">
        <v>205</v>
      </c>
      <c r="E42" s="118" t="s">
        <v>167</v>
      </c>
      <c r="F42" s="119">
        <f>SUM(G42:L42,P42:Q42)</f>
        <v>175008.94999999998</v>
      </c>
      <c r="G42" s="120">
        <v>79068.4</v>
      </c>
      <c r="H42" s="121">
        <v>56110.12</v>
      </c>
      <c r="I42" s="119">
        <v>0</v>
      </c>
      <c r="J42" s="122">
        <v>39280.43</v>
      </c>
      <c r="K42" s="123">
        <v>0</v>
      </c>
      <c r="L42" s="123">
        <v>0</v>
      </c>
      <c r="M42" s="124">
        <v>0</v>
      </c>
      <c r="N42" s="123">
        <v>0</v>
      </c>
      <c r="O42" s="123">
        <v>0</v>
      </c>
      <c r="P42" s="121">
        <v>550</v>
      </c>
      <c r="Q42" s="119">
        <v>0</v>
      </c>
    </row>
    <row r="43" spans="1:17" ht="11.25">
      <c r="A43" s="115" t="s">
        <v>188</v>
      </c>
      <c r="B43" s="115" t="s">
        <v>189</v>
      </c>
      <c r="C43" s="116" t="s">
        <v>190</v>
      </c>
      <c r="D43" s="117" t="s">
        <v>205</v>
      </c>
      <c r="E43" s="118" t="s">
        <v>187</v>
      </c>
      <c r="F43" s="119">
        <f>SUM(G43:L43,P43:Q43)</f>
        <v>57.68</v>
      </c>
      <c r="G43" s="120">
        <v>0</v>
      </c>
      <c r="H43" s="121">
        <v>57.68</v>
      </c>
      <c r="I43" s="119">
        <v>0</v>
      </c>
      <c r="J43" s="122">
        <v>0</v>
      </c>
      <c r="K43" s="123">
        <v>0</v>
      </c>
      <c r="L43" s="123">
        <v>0</v>
      </c>
      <c r="M43" s="124">
        <v>0</v>
      </c>
      <c r="N43" s="123">
        <v>0</v>
      </c>
      <c r="O43" s="123">
        <v>0</v>
      </c>
      <c r="P43" s="121">
        <v>0</v>
      </c>
      <c r="Q43" s="119">
        <v>0</v>
      </c>
    </row>
    <row r="44" spans="1:17" ht="11.25">
      <c r="A44" s="115" t="s">
        <v>247</v>
      </c>
      <c r="B44" s="115" t="s">
        <v>154</v>
      </c>
      <c r="C44" s="116" t="s">
        <v>131</v>
      </c>
      <c r="D44" s="117" t="s">
        <v>205</v>
      </c>
      <c r="E44" s="118" t="s">
        <v>467</v>
      </c>
      <c r="F44" s="119">
        <f>SUM(G44:L44,P44:Q44)</f>
        <v>2030</v>
      </c>
      <c r="G44" s="120">
        <v>0</v>
      </c>
      <c r="H44" s="121">
        <v>1100.43</v>
      </c>
      <c r="I44" s="119">
        <v>0</v>
      </c>
      <c r="J44" s="122">
        <v>929.57</v>
      </c>
      <c r="K44" s="123">
        <v>0</v>
      </c>
      <c r="L44" s="123">
        <v>0</v>
      </c>
      <c r="M44" s="124">
        <v>0</v>
      </c>
      <c r="N44" s="123">
        <v>0</v>
      </c>
      <c r="O44" s="123">
        <v>0</v>
      </c>
      <c r="P44" s="121">
        <v>0</v>
      </c>
      <c r="Q44" s="119">
        <v>0</v>
      </c>
    </row>
    <row r="45" spans="1:17" ht="11.25">
      <c r="A45" s="115" t="s">
        <v>358</v>
      </c>
      <c r="B45" s="115" t="s">
        <v>131</v>
      </c>
      <c r="C45" s="116" t="s">
        <v>130</v>
      </c>
      <c r="D45" s="117" t="s">
        <v>205</v>
      </c>
      <c r="E45" s="118" t="s">
        <v>470</v>
      </c>
      <c r="F45" s="119">
        <f>SUM(G45:L45,P45:Q45)</f>
        <v>3432</v>
      </c>
      <c r="G45" s="120">
        <v>0</v>
      </c>
      <c r="H45" s="121">
        <v>3032</v>
      </c>
      <c r="I45" s="119">
        <v>0</v>
      </c>
      <c r="J45" s="122">
        <v>400</v>
      </c>
      <c r="K45" s="123">
        <v>0</v>
      </c>
      <c r="L45" s="123">
        <v>0</v>
      </c>
      <c r="M45" s="124">
        <v>0</v>
      </c>
      <c r="N45" s="123">
        <v>0</v>
      </c>
      <c r="O45" s="123">
        <v>0</v>
      </c>
      <c r="P45" s="121">
        <v>0</v>
      </c>
      <c r="Q45" s="119">
        <v>0</v>
      </c>
    </row>
    <row r="46" spans="1:17" ht="11.25">
      <c r="A46" s="115"/>
      <c r="B46" s="115"/>
      <c r="C46" s="116"/>
      <c r="D46" s="117" t="s">
        <v>210</v>
      </c>
      <c r="E46" s="118" t="s">
        <v>211</v>
      </c>
      <c r="F46" s="119">
        <f>SUM(G46:L46,P46:Q46)</f>
        <v>87926.77999999998</v>
      </c>
      <c r="G46" s="120">
        <v>9511.76</v>
      </c>
      <c r="H46" s="121">
        <v>68568.87</v>
      </c>
      <c r="I46" s="119">
        <v>0</v>
      </c>
      <c r="J46" s="122">
        <v>9846.15</v>
      </c>
      <c r="K46" s="123">
        <v>0</v>
      </c>
      <c r="L46" s="123">
        <v>0</v>
      </c>
      <c r="M46" s="124">
        <v>0</v>
      </c>
      <c r="N46" s="123">
        <v>0</v>
      </c>
      <c r="O46" s="123">
        <v>0</v>
      </c>
      <c r="P46" s="121">
        <v>0</v>
      </c>
      <c r="Q46" s="119">
        <v>0</v>
      </c>
    </row>
    <row r="47" spans="1:17" ht="11.25">
      <c r="A47" s="115" t="s">
        <v>129</v>
      </c>
      <c r="B47" s="115" t="s">
        <v>131</v>
      </c>
      <c r="C47" s="116" t="s">
        <v>154</v>
      </c>
      <c r="D47" s="117" t="s">
        <v>212</v>
      </c>
      <c r="E47" s="118" t="s">
        <v>167</v>
      </c>
      <c r="F47" s="119">
        <f>SUM(G47:L47,P47:Q47)</f>
        <v>82473.57999999999</v>
      </c>
      <c r="G47" s="120">
        <v>9508.16</v>
      </c>
      <c r="H47" s="121">
        <v>63119.27</v>
      </c>
      <c r="I47" s="119">
        <v>0</v>
      </c>
      <c r="J47" s="122">
        <v>9846.15</v>
      </c>
      <c r="K47" s="123">
        <v>0</v>
      </c>
      <c r="L47" s="123">
        <v>0</v>
      </c>
      <c r="M47" s="124">
        <v>0</v>
      </c>
      <c r="N47" s="123">
        <v>0</v>
      </c>
      <c r="O47" s="123">
        <v>0</v>
      </c>
      <c r="P47" s="121">
        <v>0</v>
      </c>
      <c r="Q47" s="119">
        <v>0</v>
      </c>
    </row>
    <row r="48" spans="1:17" ht="11.25">
      <c r="A48" s="115" t="s">
        <v>175</v>
      </c>
      <c r="B48" s="115" t="s">
        <v>150</v>
      </c>
      <c r="C48" s="116" t="s">
        <v>150</v>
      </c>
      <c r="D48" s="117" t="s">
        <v>212</v>
      </c>
      <c r="E48" s="118" t="s">
        <v>181</v>
      </c>
      <c r="F48" s="119">
        <f>SUM(G48:L48,P48:Q48)</f>
        <v>3.6</v>
      </c>
      <c r="G48" s="120">
        <v>3.6</v>
      </c>
      <c r="H48" s="121">
        <v>0</v>
      </c>
      <c r="I48" s="119">
        <v>0</v>
      </c>
      <c r="J48" s="122">
        <v>0</v>
      </c>
      <c r="K48" s="123">
        <v>0</v>
      </c>
      <c r="L48" s="123">
        <v>0</v>
      </c>
      <c r="M48" s="124">
        <v>0</v>
      </c>
      <c r="N48" s="123">
        <v>0</v>
      </c>
      <c r="O48" s="123">
        <v>0</v>
      </c>
      <c r="P48" s="121">
        <v>0</v>
      </c>
      <c r="Q48" s="119">
        <v>0</v>
      </c>
    </row>
    <row r="49" spans="1:17" ht="11.25">
      <c r="A49" s="115" t="s">
        <v>188</v>
      </c>
      <c r="B49" s="115" t="s">
        <v>189</v>
      </c>
      <c r="C49" s="116" t="s">
        <v>190</v>
      </c>
      <c r="D49" s="117" t="s">
        <v>212</v>
      </c>
      <c r="E49" s="118" t="s">
        <v>187</v>
      </c>
      <c r="F49" s="119">
        <f>SUM(G49:L49,P49:Q49)</f>
        <v>59.6</v>
      </c>
      <c r="G49" s="120">
        <v>0</v>
      </c>
      <c r="H49" s="121">
        <v>59.6</v>
      </c>
      <c r="I49" s="119">
        <v>0</v>
      </c>
      <c r="J49" s="122">
        <v>0</v>
      </c>
      <c r="K49" s="123">
        <v>0</v>
      </c>
      <c r="L49" s="123">
        <v>0</v>
      </c>
      <c r="M49" s="124">
        <v>0</v>
      </c>
      <c r="N49" s="123">
        <v>0</v>
      </c>
      <c r="O49" s="123">
        <v>0</v>
      </c>
      <c r="P49" s="121">
        <v>0</v>
      </c>
      <c r="Q49" s="119">
        <v>0</v>
      </c>
    </row>
    <row r="50" spans="1:17" ht="11.25">
      <c r="A50" s="115" t="s">
        <v>247</v>
      </c>
      <c r="B50" s="115" t="s">
        <v>154</v>
      </c>
      <c r="C50" s="116" t="s">
        <v>131</v>
      </c>
      <c r="D50" s="117" t="s">
        <v>212</v>
      </c>
      <c r="E50" s="118" t="s">
        <v>467</v>
      </c>
      <c r="F50" s="119">
        <f>SUM(G50:L50,P50:Q50)</f>
        <v>2360</v>
      </c>
      <c r="G50" s="120">
        <v>0</v>
      </c>
      <c r="H50" s="121">
        <v>2360</v>
      </c>
      <c r="I50" s="119">
        <v>0</v>
      </c>
      <c r="J50" s="122">
        <v>0</v>
      </c>
      <c r="K50" s="123">
        <v>0</v>
      </c>
      <c r="L50" s="123">
        <v>0</v>
      </c>
      <c r="M50" s="124">
        <v>0</v>
      </c>
      <c r="N50" s="123">
        <v>0</v>
      </c>
      <c r="O50" s="123">
        <v>0</v>
      </c>
      <c r="P50" s="121">
        <v>0</v>
      </c>
      <c r="Q50" s="119">
        <v>0</v>
      </c>
    </row>
    <row r="51" spans="1:17" ht="11.25">
      <c r="A51" s="115" t="s">
        <v>193</v>
      </c>
      <c r="B51" s="115" t="s">
        <v>130</v>
      </c>
      <c r="C51" s="116" t="s">
        <v>218</v>
      </c>
      <c r="D51" s="117" t="s">
        <v>212</v>
      </c>
      <c r="E51" s="118" t="s">
        <v>217</v>
      </c>
      <c r="F51" s="119">
        <f>SUM(G51:L51,P51:Q51)</f>
        <v>50</v>
      </c>
      <c r="G51" s="120">
        <v>0</v>
      </c>
      <c r="H51" s="121">
        <v>50</v>
      </c>
      <c r="I51" s="119">
        <v>0</v>
      </c>
      <c r="J51" s="122">
        <v>0</v>
      </c>
      <c r="K51" s="123">
        <v>0</v>
      </c>
      <c r="L51" s="123">
        <v>0</v>
      </c>
      <c r="M51" s="124">
        <v>0</v>
      </c>
      <c r="N51" s="123">
        <v>0</v>
      </c>
      <c r="O51" s="123">
        <v>0</v>
      </c>
      <c r="P51" s="121">
        <v>0</v>
      </c>
      <c r="Q51" s="119">
        <v>0</v>
      </c>
    </row>
    <row r="52" spans="1:17" ht="11.25">
      <c r="A52" s="115" t="s">
        <v>358</v>
      </c>
      <c r="B52" s="115" t="s">
        <v>131</v>
      </c>
      <c r="C52" s="116" t="s">
        <v>130</v>
      </c>
      <c r="D52" s="117" t="s">
        <v>212</v>
      </c>
      <c r="E52" s="118" t="s">
        <v>470</v>
      </c>
      <c r="F52" s="119">
        <f>SUM(G52:L52,P52:Q52)</f>
        <v>2980</v>
      </c>
      <c r="G52" s="120">
        <v>0</v>
      </c>
      <c r="H52" s="121">
        <v>2980</v>
      </c>
      <c r="I52" s="119">
        <v>0</v>
      </c>
      <c r="J52" s="122">
        <v>0</v>
      </c>
      <c r="K52" s="123">
        <v>0</v>
      </c>
      <c r="L52" s="123">
        <v>0</v>
      </c>
      <c r="M52" s="124">
        <v>0</v>
      </c>
      <c r="N52" s="123">
        <v>0</v>
      </c>
      <c r="O52" s="123">
        <v>0</v>
      </c>
      <c r="P52" s="121">
        <v>0</v>
      </c>
      <c r="Q52" s="119">
        <v>0</v>
      </c>
    </row>
    <row r="53" spans="1:17" ht="11.25">
      <c r="A53" s="115"/>
      <c r="B53" s="115"/>
      <c r="C53" s="116"/>
      <c r="D53" s="117" t="s">
        <v>220</v>
      </c>
      <c r="E53" s="118" t="s">
        <v>221</v>
      </c>
      <c r="F53" s="119">
        <f>SUM(G53:L53,P53:Q53)</f>
        <v>70792.45</v>
      </c>
      <c r="G53" s="120">
        <v>17153.63</v>
      </c>
      <c r="H53" s="121">
        <v>36548.82</v>
      </c>
      <c r="I53" s="119">
        <v>0</v>
      </c>
      <c r="J53" s="122">
        <v>14710</v>
      </c>
      <c r="K53" s="123">
        <v>1000</v>
      </c>
      <c r="L53" s="123">
        <v>0</v>
      </c>
      <c r="M53" s="124">
        <v>0</v>
      </c>
      <c r="N53" s="123">
        <v>0</v>
      </c>
      <c r="O53" s="123">
        <v>0</v>
      </c>
      <c r="P53" s="121">
        <v>1380</v>
      </c>
      <c r="Q53" s="119">
        <v>0</v>
      </c>
    </row>
    <row r="54" spans="1:17" ht="11.25">
      <c r="A54" s="115" t="s">
        <v>129</v>
      </c>
      <c r="B54" s="115" t="s">
        <v>131</v>
      </c>
      <c r="C54" s="116" t="s">
        <v>154</v>
      </c>
      <c r="D54" s="117" t="s">
        <v>222</v>
      </c>
      <c r="E54" s="118" t="s">
        <v>167</v>
      </c>
      <c r="F54" s="119">
        <f>SUM(G54:L54,P54:Q54)</f>
        <v>66555.98</v>
      </c>
      <c r="G54" s="120">
        <v>17153.63</v>
      </c>
      <c r="H54" s="121">
        <v>33062.35</v>
      </c>
      <c r="I54" s="119">
        <v>0</v>
      </c>
      <c r="J54" s="122">
        <v>13960</v>
      </c>
      <c r="K54" s="123">
        <v>1000</v>
      </c>
      <c r="L54" s="123">
        <v>0</v>
      </c>
      <c r="M54" s="124">
        <v>0</v>
      </c>
      <c r="N54" s="123">
        <v>0</v>
      </c>
      <c r="O54" s="123">
        <v>0</v>
      </c>
      <c r="P54" s="121">
        <v>1380</v>
      </c>
      <c r="Q54" s="119">
        <v>0</v>
      </c>
    </row>
    <row r="55" spans="1:17" ht="11.25">
      <c r="A55" s="115" t="s">
        <v>188</v>
      </c>
      <c r="B55" s="115" t="s">
        <v>189</v>
      </c>
      <c r="C55" s="116" t="s">
        <v>190</v>
      </c>
      <c r="D55" s="117" t="s">
        <v>222</v>
      </c>
      <c r="E55" s="118" t="s">
        <v>187</v>
      </c>
      <c r="F55" s="119">
        <f>SUM(G55:L55,P55:Q55)</f>
        <v>20.32</v>
      </c>
      <c r="G55" s="120">
        <v>0</v>
      </c>
      <c r="H55" s="121">
        <v>20.32</v>
      </c>
      <c r="I55" s="119">
        <v>0</v>
      </c>
      <c r="J55" s="122">
        <v>0</v>
      </c>
      <c r="K55" s="123">
        <v>0</v>
      </c>
      <c r="L55" s="123">
        <v>0</v>
      </c>
      <c r="M55" s="124">
        <v>0</v>
      </c>
      <c r="N55" s="123">
        <v>0</v>
      </c>
      <c r="O55" s="123">
        <v>0</v>
      </c>
      <c r="P55" s="121">
        <v>0</v>
      </c>
      <c r="Q55" s="119">
        <v>0</v>
      </c>
    </row>
    <row r="56" spans="1:17" ht="11.25">
      <c r="A56" s="115" t="s">
        <v>247</v>
      </c>
      <c r="B56" s="115" t="s">
        <v>154</v>
      </c>
      <c r="C56" s="116" t="s">
        <v>131</v>
      </c>
      <c r="D56" s="117" t="s">
        <v>222</v>
      </c>
      <c r="E56" s="118" t="s">
        <v>467</v>
      </c>
      <c r="F56" s="119">
        <f>SUM(G56:L56,P56:Q56)</f>
        <v>2065.21</v>
      </c>
      <c r="G56" s="120">
        <v>0</v>
      </c>
      <c r="H56" s="121">
        <v>1715.21</v>
      </c>
      <c r="I56" s="119">
        <v>0</v>
      </c>
      <c r="J56" s="122">
        <v>350</v>
      </c>
      <c r="K56" s="123">
        <v>0</v>
      </c>
      <c r="L56" s="123">
        <v>0</v>
      </c>
      <c r="M56" s="124">
        <v>0</v>
      </c>
      <c r="N56" s="123">
        <v>0</v>
      </c>
      <c r="O56" s="123">
        <v>0</v>
      </c>
      <c r="P56" s="121">
        <v>0</v>
      </c>
      <c r="Q56" s="119">
        <v>0</v>
      </c>
    </row>
    <row r="57" spans="1:17" ht="11.25">
      <c r="A57" s="115" t="s">
        <v>358</v>
      </c>
      <c r="B57" s="115" t="s">
        <v>131</v>
      </c>
      <c r="C57" s="116" t="s">
        <v>130</v>
      </c>
      <c r="D57" s="117" t="s">
        <v>222</v>
      </c>
      <c r="E57" s="118" t="s">
        <v>470</v>
      </c>
      <c r="F57" s="119">
        <f>SUM(G57:L57,P57:Q57)</f>
        <v>2110.94</v>
      </c>
      <c r="G57" s="120">
        <v>0</v>
      </c>
      <c r="H57" s="121">
        <v>1710.94</v>
      </c>
      <c r="I57" s="119">
        <v>0</v>
      </c>
      <c r="J57" s="122">
        <v>400</v>
      </c>
      <c r="K57" s="123">
        <v>0</v>
      </c>
      <c r="L57" s="123">
        <v>0</v>
      </c>
      <c r="M57" s="124">
        <v>0</v>
      </c>
      <c r="N57" s="123">
        <v>0</v>
      </c>
      <c r="O57" s="123">
        <v>0</v>
      </c>
      <c r="P57" s="121">
        <v>0</v>
      </c>
      <c r="Q57" s="119">
        <v>0</v>
      </c>
    </row>
    <row r="58" spans="1:17" ht="11.25">
      <c r="A58" s="115" t="s">
        <v>358</v>
      </c>
      <c r="B58" s="115" t="s">
        <v>131</v>
      </c>
      <c r="C58" s="116" t="s">
        <v>153</v>
      </c>
      <c r="D58" s="117" t="s">
        <v>222</v>
      </c>
      <c r="E58" s="118" t="s">
        <v>357</v>
      </c>
      <c r="F58" s="119">
        <f>SUM(G58:L58,P58:Q58)</f>
        <v>40</v>
      </c>
      <c r="G58" s="120">
        <v>0</v>
      </c>
      <c r="H58" s="121">
        <v>40</v>
      </c>
      <c r="I58" s="119">
        <v>0</v>
      </c>
      <c r="J58" s="122">
        <v>0</v>
      </c>
      <c r="K58" s="123">
        <v>0</v>
      </c>
      <c r="L58" s="123">
        <v>0</v>
      </c>
      <c r="M58" s="124">
        <v>0</v>
      </c>
      <c r="N58" s="123">
        <v>0</v>
      </c>
      <c r="O58" s="123">
        <v>0</v>
      </c>
      <c r="P58" s="121">
        <v>0</v>
      </c>
      <c r="Q58" s="119">
        <v>0</v>
      </c>
    </row>
    <row r="59" spans="1:17" ht="11.25">
      <c r="A59" s="115"/>
      <c r="B59" s="115"/>
      <c r="C59" s="116"/>
      <c r="D59" s="117" t="s">
        <v>225</v>
      </c>
      <c r="E59" s="118" t="s">
        <v>226</v>
      </c>
      <c r="F59" s="119">
        <f>SUM(G59:L59,P59:Q59)</f>
        <v>24474.84</v>
      </c>
      <c r="G59" s="120">
        <v>348.35</v>
      </c>
      <c r="H59" s="121">
        <v>14526.49</v>
      </c>
      <c r="I59" s="119">
        <v>0</v>
      </c>
      <c r="J59" s="122">
        <v>7550</v>
      </c>
      <c r="K59" s="123">
        <v>1850</v>
      </c>
      <c r="L59" s="123">
        <v>0</v>
      </c>
      <c r="M59" s="124">
        <v>0</v>
      </c>
      <c r="N59" s="123">
        <v>0</v>
      </c>
      <c r="O59" s="123">
        <v>0</v>
      </c>
      <c r="P59" s="121">
        <v>200</v>
      </c>
      <c r="Q59" s="119">
        <v>0</v>
      </c>
    </row>
    <row r="60" spans="1:17" ht="11.25">
      <c r="A60" s="115" t="s">
        <v>129</v>
      </c>
      <c r="B60" s="115" t="s">
        <v>131</v>
      </c>
      <c r="C60" s="116" t="s">
        <v>154</v>
      </c>
      <c r="D60" s="117" t="s">
        <v>227</v>
      </c>
      <c r="E60" s="118" t="s">
        <v>167</v>
      </c>
      <c r="F60" s="119">
        <f>SUM(G60:L60,P60:Q60)</f>
        <v>22484.74</v>
      </c>
      <c r="G60" s="120">
        <v>309.48</v>
      </c>
      <c r="H60" s="121">
        <v>13458.04</v>
      </c>
      <c r="I60" s="119">
        <v>0</v>
      </c>
      <c r="J60" s="122">
        <v>6667.22</v>
      </c>
      <c r="K60" s="123">
        <v>1850</v>
      </c>
      <c r="L60" s="123">
        <v>0</v>
      </c>
      <c r="M60" s="124">
        <v>0</v>
      </c>
      <c r="N60" s="123">
        <v>0</v>
      </c>
      <c r="O60" s="123">
        <v>0</v>
      </c>
      <c r="P60" s="121">
        <v>200</v>
      </c>
      <c r="Q60" s="119">
        <v>0</v>
      </c>
    </row>
    <row r="61" spans="1:17" ht="11.25">
      <c r="A61" s="115" t="s">
        <v>175</v>
      </c>
      <c r="B61" s="115" t="s">
        <v>150</v>
      </c>
      <c r="C61" s="116" t="s">
        <v>150</v>
      </c>
      <c r="D61" s="117" t="s">
        <v>227</v>
      </c>
      <c r="E61" s="118" t="s">
        <v>181</v>
      </c>
      <c r="F61" s="119">
        <f>SUM(G61:L61,P61:Q61)</f>
        <v>38.87</v>
      </c>
      <c r="G61" s="120">
        <v>38.87</v>
      </c>
      <c r="H61" s="121">
        <v>0</v>
      </c>
      <c r="I61" s="119">
        <v>0</v>
      </c>
      <c r="J61" s="122">
        <v>0</v>
      </c>
      <c r="K61" s="123">
        <v>0</v>
      </c>
      <c r="L61" s="123">
        <v>0</v>
      </c>
      <c r="M61" s="124">
        <v>0</v>
      </c>
      <c r="N61" s="123">
        <v>0</v>
      </c>
      <c r="O61" s="123">
        <v>0</v>
      </c>
      <c r="P61" s="121">
        <v>0</v>
      </c>
      <c r="Q61" s="119">
        <v>0</v>
      </c>
    </row>
    <row r="62" spans="1:17" ht="11.25">
      <c r="A62" s="115" t="s">
        <v>188</v>
      </c>
      <c r="B62" s="115" t="s">
        <v>189</v>
      </c>
      <c r="C62" s="116" t="s">
        <v>190</v>
      </c>
      <c r="D62" s="117" t="s">
        <v>227</v>
      </c>
      <c r="E62" s="118" t="s">
        <v>187</v>
      </c>
      <c r="F62" s="119">
        <f>SUM(G62:L62,P62:Q62)</f>
        <v>14.16</v>
      </c>
      <c r="G62" s="120">
        <v>0</v>
      </c>
      <c r="H62" s="121">
        <v>14.16</v>
      </c>
      <c r="I62" s="119">
        <v>0</v>
      </c>
      <c r="J62" s="122">
        <v>0</v>
      </c>
      <c r="K62" s="123">
        <v>0</v>
      </c>
      <c r="L62" s="123">
        <v>0</v>
      </c>
      <c r="M62" s="124">
        <v>0</v>
      </c>
      <c r="N62" s="123">
        <v>0</v>
      </c>
      <c r="O62" s="123">
        <v>0</v>
      </c>
      <c r="P62" s="121">
        <v>0</v>
      </c>
      <c r="Q62" s="119">
        <v>0</v>
      </c>
    </row>
    <row r="63" spans="1:17" ht="11.25">
      <c r="A63" s="115" t="s">
        <v>247</v>
      </c>
      <c r="B63" s="115" t="s">
        <v>154</v>
      </c>
      <c r="C63" s="116" t="s">
        <v>131</v>
      </c>
      <c r="D63" s="117" t="s">
        <v>227</v>
      </c>
      <c r="E63" s="118" t="s">
        <v>467</v>
      </c>
      <c r="F63" s="119">
        <f>SUM(G63:L63,P63:Q63)</f>
        <v>997.0699999999999</v>
      </c>
      <c r="G63" s="120">
        <v>0</v>
      </c>
      <c r="H63" s="121">
        <v>604.29</v>
      </c>
      <c r="I63" s="119">
        <v>0</v>
      </c>
      <c r="J63" s="122">
        <v>392.78</v>
      </c>
      <c r="K63" s="123">
        <v>0</v>
      </c>
      <c r="L63" s="123">
        <v>0</v>
      </c>
      <c r="M63" s="124">
        <v>0</v>
      </c>
      <c r="N63" s="123">
        <v>0</v>
      </c>
      <c r="O63" s="123">
        <v>0</v>
      </c>
      <c r="P63" s="121">
        <v>0</v>
      </c>
      <c r="Q63" s="119">
        <v>0</v>
      </c>
    </row>
    <row r="64" spans="1:17" ht="11.25">
      <c r="A64" s="115" t="s">
        <v>358</v>
      </c>
      <c r="B64" s="115" t="s">
        <v>131</v>
      </c>
      <c r="C64" s="116" t="s">
        <v>130</v>
      </c>
      <c r="D64" s="117" t="s">
        <v>227</v>
      </c>
      <c r="E64" s="118" t="s">
        <v>470</v>
      </c>
      <c r="F64" s="119">
        <f>SUM(G64:L64,P64:Q64)</f>
        <v>870</v>
      </c>
      <c r="G64" s="120">
        <v>0</v>
      </c>
      <c r="H64" s="121">
        <v>450</v>
      </c>
      <c r="I64" s="119">
        <v>0</v>
      </c>
      <c r="J64" s="122">
        <v>420</v>
      </c>
      <c r="K64" s="123">
        <v>0</v>
      </c>
      <c r="L64" s="123">
        <v>0</v>
      </c>
      <c r="M64" s="124">
        <v>0</v>
      </c>
      <c r="N64" s="123">
        <v>0</v>
      </c>
      <c r="O64" s="123">
        <v>0</v>
      </c>
      <c r="P64" s="121">
        <v>0</v>
      </c>
      <c r="Q64" s="119">
        <v>0</v>
      </c>
    </row>
    <row r="65" spans="1:17" ht="11.25">
      <c r="A65" s="115" t="s">
        <v>358</v>
      </c>
      <c r="B65" s="115" t="s">
        <v>131</v>
      </c>
      <c r="C65" s="116" t="s">
        <v>153</v>
      </c>
      <c r="D65" s="117" t="s">
        <v>227</v>
      </c>
      <c r="E65" s="118" t="s">
        <v>357</v>
      </c>
      <c r="F65" s="119">
        <f>SUM(G65:L65,P65:Q65)</f>
        <v>70</v>
      </c>
      <c r="G65" s="120">
        <v>0</v>
      </c>
      <c r="H65" s="121">
        <v>0</v>
      </c>
      <c r="I65" s="119">
        <v>0</v>
      </c>
      <c r="J65" s="122">
        <v>70</v>
      </c>
      <c r="K65" s="123">
        <v>0</v>
      </c>
      <c r="L65" s="123">
        <v>0</v>
      </c>
      <c r="M65" s="124">
        <v>0</v>
      </c>
      <c r="N65" s="123">
        <v>0</v>
      </c>
      <c r="O65" s="123">
        <v>0</v>
      </c>
      <c r="P65" s="121">
        <v>0</v>
      </c>
      <c r="Q65" s="119">
        <v>0</v>
      </c>
    </row>
    <row r="66" spans="1:17" ht="11.25">
      <c r="A66" s="115"/>
      <c r="B66" s="115"/>
      <c r="C66" s="116"/>
      <c r="D66" s="117" t="s">
        <v>229</v>
      </c>
      <c r="E66" s="118" t="s">
        <v>230</v>
      </c>
      <c r="F66" s="119">
        <f>SUM(G66:L66,P66:Q66)</f>
        <v>16312.04</v>
      </c>
      <c r="G66" s="120">
        <v>585.29</v>
      </c>
      <c r="H66" s="121">
        <v>10156.75</v>
      </c>
      <c r="I66" s="119">
        <v>0</v>
      </c>
      <c r="J66" s="122">
        <v>5370</v>
      </c>
      <c r="K66" s="123">
        <v>200</v>
      </c>
      <c r="L66" s="123">
        <v>0</v>
      </c>
      <c r="M66" s="124">
        <v>0</v>
      </c>
      <c r="N66" s="123">
        <v>0</v>
      </c>
      <c r="O66" s="123">
        <v>0</v>
      </c>
      <c r="P66" s="121">
        <v>0</v>
      </c>
      <c r="Q66" s="119">
        <v>0</v>
      </c>
    </row>
    <row r="67" spans="1:17" ht="11.25">
      <c r="A67" s="115" t="s">
        <v>129</v>
      </c>
      <c r="B67" s="115" t="s">
        <v>131</v>
      </c>
      <c r="C67" s="116" t="s">
        <v>154</v>
      </c>
      <c r="D67" s="117" t="s">
        <v>231</v>
      </c>
      <c r="E67" s="118" t="s">
        <v>167</v>
      </c>
      <c r="F67" s="119">
        <f>SUM(G67:L67,P67:Q67)</f>
        <v>15380.779999999999</v>
      </c>
      <c r="G67" s="120">
        <v>585.29</v>
      </c>
      <c r="H67" s="121">
        <v>9457.26</v>
      </c>
      <c r="I67" s="119">
        <v>0</v>
      </c>
      <c r="J67" s="122">
        <v>5338.23</v>
      </c>
      <c r="K67" s="123">
        <v>0</v>
      </c>
      <c r="L67" s="123">
        <v>0</v>
      </c>
      <c r="M67" s="124">
        <v>0</v>
      </c>
      <c r="N67" s="123">
        <v>0</v>
      </c>
      <c r="O67" s="123">
        <v>0</v>
      </c>
      <c r="P67" s="121">
        <v>0</v>
      </c>
      <c r="Q67" s="119">
        <v>0</v>
      </c>
    </row>
    <row r="68" spans="1:17" ht="11.25">
      <c r="A68" s="115" t="s">
        <v>188</v>
      </c>
      <c r="B68" s="115" t="s">
        <v>189</v>
      </c>
      <c r="C68" s="116" t="s">
        <v>190</v>
      </c>
      <c r="D68" s="117" t="s">
        <v>231</v>
      </c>
      <c r="E68" s="118" t="s">
        <v>187</v>
      </c>
      <c r="F68" s="119">
        <f>SUM(G68:L68,P68:Q68)</f>
        <v>8.32</v>
      </c>
      <c r="G68" s="120">
        <v>0</v>
      </c>
      <c r="H68" s="121">
        <v>8.32</v>
      </c>
      <c r="I68" s="119">
        <v>0</v>
      </c>
      <c r="J68" s="122">
        <v>0</v>
      </c>
      <c r="K68" s="123">
        <v>0</v>
      </c>
      <c r="L68" s="123">
        <v>0</v>
      </c>
      <c r="M68" s="124">
        <v>0</v>
      </c>
      <c r="N68" s="123">
        <v>0</v>
      </c>
      <c r="O68" s="123">
        <v>0</v>
      </c>
      <c r="P68" s="121">
        <v>0</v>
      </c>
      <c r="Q68" s="119">
        <v>0</v>
      </c>
    </row>
    <row r="69" spans="1:17" ht="11.25">
      <c r="A69" s="115" t="s">
        <v>247</v>
      </c>
      <c r="B69" s="115" t="s">
        <v>154</v>
      </c>
      <c r="C69" s="116" t="s">
        <v>131</v>
      </c>
      <c r="D69" s="117" t="s">
        <v>231</v>
      </c>
      <c r="E69" s="118" t="s">
        <v>467</v>
      </c>
      <c r="F69" s="119">
        <f>SUM(G69:L69,P69:Q69)</f>
        <v>282.94</v>
      </c>
      <c r="G69" s="120">
        <v>0</v>
      </c>
      <c r="H69" s="121">
        <v>260</v>
      </c>
      <c r="I69" s="119">
        <v>0</v>
      </c>
      <c r="J69" s="122">
        <v>22.94</v>
      </c>
      <c r="K69" s="123">
        <v>0</v>
      </c>
      <c r="L69" s="123">
        <v>0</v>
      </c>
      <c r="M69" s="124">
        <v>0</v>
      </c>
      <c r="N69" s="123">
        <v>0</v>
      </c>
      <c r="O69" s="123">
        <v>0</v>
      </c>
      <c r="P69" s="121">
        <v>0</v>
      </c>
      <c r="Q69" s="119">
        <v>0</v>
      </c>
    </row>
    <row r="70" spans="1:17" ht="11.25">
      <c r="A70" s="115" t="s">
        <v>358</v>
      </c>
      <c r="B70" s="115" t="s">
        <v>131</v>
      </c>
      <c r="C70" s="116" t="s">
        <v>130</v>
      </c>
      <c r="D70" s="117" t="s">
        <v>231</v>
      </c>
      <c r="E70" s="118" t="s">
        <v>470</v>
      </c>
      <c r="F70" s="119">
        <f>SUM(G70:L70,P70:Q70)</f>
        <v>640</v>
      </c>
      <c r="G70" s="120">
        <v>0</v>
      </c>
      <c r="H70" s="121">
        <v>431.17</v>
      </c>
      <c r="I70" s="119">
        <v>0</v>
      </c>
      <c r="J70" s="122">
        <v>8.83</v>
      </c>
      <c r="K70" s="123">
        <v>200</v>
      </c>
      <c r="L70" s="123">
        <v>0</v>
      </c>
      <c r="M70" s="124">
        <v>0</v>
      </c>
      <c r="N70" s="123">
        <v>0</v>
      </c>
      <c r="O70" s="123">
        <v>0</v>
      </c>
      <c r="P70" s="121">
        <v>0</v>
      </c>
      <c r="Q70" s="119">
        <v>0</v>
      </c>
    </row>
    <row r="71" spans="1:17" ht="11.25">
      <c r="A71" s="115"/>
      <c r="B71" s="115"/>
      <c r="C71" s="116"/>
      <c r="D71" s="117" t="s">
        <v>233</v>
      </c>
      <c r="E71" s="118" t="s">
        <v>234</v>
      </c>
      <c r="F71" s="119">
        <f>SUM(G71:L71,P71:Q71)</f>
        <v>88914.42</v>
      </c>
      <c r="G71" s="120">
        <v>16520.63</v>
      </c>
      <c r="H71" s="121">
        <v>48257.09</v>
      </c>
      <c r="I71" s="119">
        <v>0</v>
      </c>
      <c r="J71" s="122">
        <v>18180</v>
      </c>
      <c r="K71" s="123">
        <v>106.7</v>
      </c>
      <c r="L71" s="123">
        <v>0</v>
      </c>
      <c r="M71" s="124">
        <v>0</v>
      </c>
      <c r="N71" s="123">
        <v>0</v>
      </c>
      <c r="O71" s="123">
        <v>0</v>
      </c>
      <c r="P71" s="121">
        <v>5850</v>
      </c>
      <c r="Q71" s="119">
        <v>0</v>
      </c>
    </row>
    <row r="72" spans="1:17" ht="11.25">
      <c r="A72" s="115" t="s">
        <v>129</v>
      </c>
      <c r="B72" s="115" t="s">
        <v>131</v>
      </c>
      <c r="C72" s="116" t="s">
        <v>154</v>
      </c>
      <c r="D72" s="117" t="s">
        <v>235</v>
      </c>
      <c r="E72" s="118" t="s">
        <v>167</v>
      </c>
      <c r="F72" s="119">
        <f>SUM(G72:L72,P72:Q72)</f>
        <v>83261.99</v>
      </c>
      <c r="G72" s="120">
        <v>15180.83</v>
      </c>
      <c r="H72" s="121">
        <v>44674.46</v>
      </c>
      <c r="I72" s="119">
        <v>0</v>
      </c>
      <c r="J72" s="122">
        <v>17480</v>
      </c>
      <c r="K72" s="123">
        <v>106.7</v>
      </c>
      <c r="L72" s="123">
        <v>0</v>
      </c>
      <c r="M72" s="124">
        <v>0</v>
      </c>
      <c r="N72" s="123">
        <v>0</v>
      </c>
      <c r="O72" s="123">
        <v>0</v>
      </c>
      <c r="P72" s="121">
        <v>5820</v>
      </c>
      <c r="Q72" s="119">
        <v>0</v>
      </c>
    </row>
    <row r="73" spans="1:17" ht="11.25">
      <c r="A73" s="115" t="s">
        <v>129</v>
      </c>
      <c r="B73" s="115" t="s">
        <v>150</v>
      </c>
      <c r="C73" s="116" t="s">
        <v>150</v>
      </c>
      <c r="D73" s="117" t="s">
        <v>235</v>
      </c>
      <c r="E73" s="118" t="s">
        <v>240</v>
      </c>
      <c r="F73" s="119">
        <f>SUM(G73:L73,P73:Q73)</f>
        <v>5.5</v>
      </c>
      <c r="G73" s="120">
        <v>5.5</v>
      </c>
      <c r="H73" s="121">
        <v>0</v>
      </c>
      <c r="I73" s="119">
        <v>0</v>
      </c>
      <c r="J73" s="122">
        <v>0</v>
      </c>
      <c r="K73" s="123">
        <v>0</v>
      </c>
      <c r="L73" s="123">
        <v>0</v>
      </c>
      <c r="M73" s="124">
        <v>0</v>
      </c>
      <c r="N73" s="123">
        <v>0</v>
      </c>
      <c r="O73" s="123">
        <v>0</v>
      </c>
      <c r="P73" s="121">
        <v>0</v>
      </c>
      <c r="Q73" s="119">
        <v>0</v>
      </c>
    </row>
    <row r="74" spans="1:17" ht="11.25">
      <c r="A74" s="115" t="s">
        <v>175</v>
      </c>
      <c r="B74" s="115" t="s">
        <v>153</v>
      </c>
      <c r="C74" s="116" t="s">
        <v>131</v>
      </c>
      <c r="D74" s="117" t="s">
        <v>235</v>
      </c>
      <c r="E74" s="118" t="s">
        <v>242</v>
      </c>
      <c r="F74" s="119">
        <f>SUM(G74:L74,P74:Q74)</f>
        <v>27.68</v>
      </c>
      <c r="G74" s="120">
        <v>27.68</v>
      </c>
      <c r="H74" s="121">
        <v>0</v>
      </c>
      <c r="I74" s="119">
        <v>0</v>
      </c>
      <c r="J74" s="122">
        <v>0</v>
      </c>
      <c r="K74" s="123">
        <v>0</v>
      </c>
      <c r="L74" s="123">
        <v>0</v>
      </c>
      <c r="M74" s="124">
        <v>0</v>
      </c>
      <c r="N74" s="123">
        <v>0</v>
      </c>
      <c r="O74" s="123">
        <v>0</v>
      </c>
      <c r="P74" s="121">
        <v>0</v>
      </c>
      <c r="Q74" s="119">
        <v>0</v>
      </c>
    </row>
    <row r="75" spans="1:17" ht="11.25">
      <c r="A75" s="115" t="s">
        <v>175</v>
      </c>
      <c r="B75" s="115" t="s">
        <v>176</v>
      </c>
      <c r="C75" s="116" t="s">
        <v>131</v>
      </c>
      <c r="D75" s="117" t="s">
        <v>235</v>
      </c>
      <c r="E75" s="118" t="s">
        <v>243</v>
      </c>
      <c r="F75" s="119">
        <f>SUM(G75:L75,P75:Q75)</f>
        <v>94.19</v>
      </c>
      <c r="G75" s="120">
        <v>94.19</v>
      </c>
      <c r="H75" s="121">
        <v>0</v>
      </c>
      <c r="I75" s="119">
        <v>0</v>
      </c>
      <c r="J75" s="122">
        <v>0</v>
      </c>
      <c r="K75" s="123">
        <v>0</v>
      </c>
      <c r="L75" s="123">
        <v>0</v>
      </c>
      <c r="M75" s="124">
        <v>0</v>
      </c>
      <c r="N75" s="123">
        <v>0</v>
      </c>
      <c r="O75" s="123">
        <v>0</v>
      </c>
      <c r="P75" s="121">
        <v>0</v>
      </c>
      <c r="Q75" s="119">
        <v>0</v>
      </c>
    </row>
    <row r="76" spans="1:17" ht="11.25">
      <c r="A76" s="115" t="s">
        <v>175</v>
      </c>
      <c r="B76" s="115" t="s">
        <v>154</v>
      </c>
      <c r="C76" s="116" t="s">
        <v>153</v>
      </c>
      <c r="D76" s="117" t="s">
        <v>235</v>
      </c>
      <c r="E76" s="118" t="s">
        <v>244</v>
      </c>
      <c r="F76" s="119">
        <f>SUM(G76:L76,P76:Q76)</f>
        <v>73</v>
      </c>
      <c r="G76" s="120">
        <v>73</v>
      </c>
      <c r="H76" s="121">
        <v>0</v>
      </c>
      <c r="I76" s="119">
        <v>0</v>
      </c>
      <c r="J76" s="122">
        <v>0</v>
      </c>
      <c r="K76" s="123">
        <v>0</v>
      </c>
      <c r="L76" s="123">
        <v>0</v>
      </c>
      <c r="M76" s="124">
        <v>0</v>
      </c>
      <c r="N76" s="123">
        <v>0</v>
      </c>
      <c r="O76" s="123">
        <v>0</v>
      </c>
      <c r="P76" s="121">
        <v>0</v>
      </c>
      <c r="Q76" s="119">
        <v>0</v>
      </c>
    </row>
    <row r="77" spans="1:17" ht="11.25">
      <c r="A77" s="115" t="s">
        <v>175</v>
      </c>
      <c r="B77" s="115" t="s">
        <v>150</v>
      </c>
      <c r="C77" s="116" t="s">
        <v>150</v>
      </c>
      <c r="D77" s="117" t="s">
        <v>235</v>
      </c>
      <c r="E77" s="118" t="s">
        <v>181</v>
      </c>
      <c r="F77" s="119">
        <f>SUM(G77:L77,P77:Q77)</f>
        <v>193.31</v>
      </c>
      <c r="G77" s="120">
        <v>193.31</v>
      </c>
      <c r="H77" s="121">
        <v>0</v>
      </c>
      <c r="I77" s="119">
        <v>0</v>
      </c>
      <c r="J77" s="122">
        <v>0</v>
      </c>
      <c r="K77" s="123">
        <v>0</v>
      </c>
      <c r="L77" s="123">
        <v>0</v>
      </c>
      <c r="M77" s="124">
        <v>0</v>
      </c>
      <c r="N77" s="123">
        <v>0</v>
      </c>
      <c r="O77" s="123">
        <v>0</v>
      </c>
      <c r="P77" s="121">
        <v>0</v>
      </c>
      <c r="Q77" s="119">
        <v>0</v>
      </c>
    </row>
    <row r="78" spans="1:17" ht="11.25">
      <c r="A78" s="115" t="s">
        <v>188</v>
      </c>
      <c r="B78" s="115" t="s">
        <v>189</v>
      </c>
      <c r="C78" s="116" t="s">
        <v>190</v>
      </c>
      <c r="D78" s="117" t="s">
        <v>235</v>
      </c>
      <c r="E78" s="118" t="s">
        <v>187</v>
      </c>
      <c r="F78" s="119">
        <f>SUM(G78:L78,P78:Q78)</f>
        <v>50.64</v>
      </c>
      <c r="G78" s="120">
        <v>0</v>
      </c>
      <c r="H78" s="121">
        <v>50.64</v>
      </c>
      <c r="I78" s="119">
        <v>0</v>
      </c>
      <c r="J78" s="122">
        <v>0</v>
      </c>
      <c r="K78" s="123">
        <v>0</v>
      </c>
      <c r="L78" s="123">
        <v>0</v>
      </c>
      <c r="M78" s="124">
        <v>0</v>
      </c>
      <c r="N78" s="123">
        <v>0</v>
      </c>
      <c r="O78" s="123">
        <v>0</v>
      </c>
      <c r="P78" s="121">
        <v>0</v>
      </c>
      <c r="Q78" s="119">
        <v>0</v>
      </c>
    </row>
    <row r="79" spans="1:17" ht="11.25">
      <c r="A79" s="115" t="s">
        <v>247</v>
      </c>
      <c r="B79" s="115" t="s">
        <v>176</v>
      </c>
      <c r="C79" s="116" t="s">
        <v>248</v>
      </c>
      <c r="D79" s="117" t="s">
        <v>235</v>
      </c>
      <c r="E79" s="118" t="s">
        <v>246</v>
      </c>
      <c r="F79" s="119">
        <f>SUM(G79:L79,P79:Q79)</f>
        <v>1025.9099999999999</v>
      </c>
      <c r="G79" s="120">
        <v>899.91</v>
      </c>
      <c r="H79" s="121">
        <v>126</v>
      </c>
      <c r="I79" s="119">
        <v>0</v>
      </c>
      <c r="J79" s="122">
        <v>0</v>
      </c>
      <c r="K79" s="123">
        <v>0</v>
      </c>
      <c r="L79" s="123">
        <v>0</v>
      </c>
      <c r="M79" s="124">
        <v>0</v>
      </c>
      <c r="N79" s="123">
        <v>0</v>
      </c>
      <c r="O79" s="123">
        <v>0</v>
      </c>
      <c r="P79" s="121">
        <v>0</v>
      </c>
      <c r="Q79" s="119">
        <v>0</v>
      </c>
    </row>
    <row r="80" spans="1:17" ht="11.25">
      <c r="A80" s="115" t="s">
        <v>247</v>
      </c>
      <c r="B80" s="115" t="s">
        <v>154</v>
      </c>
      <c r="C80" s="116" t="s">
        <v>131</v>
      </c>
      <c r="D80" s="117" t="s">
        <v>235</v>
      </c>
      <c r="E80" s="118" t="s">
        <v>467</v>
      </c>
      <c r="F80" s="119">
        <f>SUM(G80:L80,P80:Q80)</f>
        <v>1758.27</v>
      </c>
      <c r="G80" s="120">
        <v>0</v>
      </c>
      <c r="H80" s="121">
        <v>1558.27</v>
      </c>
      <c r="I80" s="119">
        <v>0</v>
      </c>
      <c r="J80" s="122">
        <v>200</v>
      </c>
      <c r="K80" s="123">
        <v>0</v>
      </c>
      <c r="L80" s="123">
        <v>0</v>
      </c>
      <c r="M80" s="124">
        <v>0</v>
      </c>
      <c r="N80" s="123">
        <v>0</v>
      </c>
      <c r="O80" s="123">
        <v>0</v>
      </c>
      <c r="P80" s="121">
        <v>0</v>
      </c>
      <c r="Q80" s="119">
        <v>0</v>
      </c>
    </row>
    <row r="81" spans="1:17" ht="11.25">
      <c r="A81" s="115" t="s">
        <v>247</v>
      </c>
      <c r="B81" s="115" t="s">
        <v>218</v>
      </c>
      <c r="C81" s="116" t="s">
        <v>150</v>
      </c>
      <c r="D81" s="117" t="s">
        <v>235</v>
      </c>
      <c r="E81" s="118" t="s">
        <v>253</v>
      </c>
      <c r="F81" s="119">
        <f>SUM(G81:L81,P81:Q81)</f>
        <v>10.12</v>
      </c>
      <c r="G81" s="120">
        <v>10.12</v>
      </c>
      <c r="H81" s="121">
        <v>0</v>
      </c>
      <c r="I81" s="119">
        <v>0</v>
      </c>
      <c r="J81" s="122">
        <v>0</v>
      </c>
      <c r="K81" s="123">
        <v>0</v>
      </c>
      <c r="L81" s="123">
        <v>0</v>
      </c>
      <c r="M81" s="124">
        <v>0</v>
      </c>
      <c r="N81" s="123">
        <v>0</v>
      </c>
      <c r="O81" s="123">
        <v>0</v>
      </c>
      <c r="P81" s="121">
        <v>0</v>
      </c>
      <c r="Q81" s="119">
        <v>0</v>
      </c>
    </row>
    <row r="82" spans="1:17" ht="11.25">
      <c r="A82" s="115" t="s">
        <v>247</v>
      </c>
      <c r="B82" s="115" t="s">
        <v>150</v>
      </c>
      <c r="C82" s="116" t="s">
        <v>130</v>
      </c>
      <c r="D82" s="117" t="s">
        <v>235</v>
      </c>
      <c r="E82" s="118" t="s">
        <v>255</v>
      </c>
      <c r="F82" s="119">
        <f>SUM(G82:L82,P82:Q82)</f>
        <v>2.49</v>
      </c>
      <c r="G82" s="120">
        <v>2.49</v>
      </c>
      <c r="H82" s="121">
        <v>0</v>
      </c>
      <c r="I82" s="119">
        <v>0</v>
      </c>
      <c r="J82" s="122">
        <v>0</v>
      </c>
      <c r="K82" s="123">
        <v>0</v>
      </c>
      <c r="L82" s="123">
        <v>0</v>
      </c>
      <c r="M82" s="124">
        <v>0</v>
      </c>
      <c r="N82" s="123">
        <v>0</v>
      </c>
      <c r="O82" s="123">
        <v>0</v>
      </c>
      <c r="P82" s="121">
        <v>0</v>
      </c>
      <c r="Q82" s="119">
        <v>0</v>
      </c>
    </row>
    <row r="83" spans="1:17" ht="11.25">
      <c r="A83" s="115" t="s">
        <v>193</v>
      </c>
      <c r="B83" s="115" t="s">
        <v>130</v>
      </c>
      <c r="C83" s="116" t="s">
        <v>218</v>
      </c>
      <c r="D83" s="117" t="s">
        <v>235</v>
      </c>
      <c r="E83" s="118" t="s">
        <v>217</v>
      </c>
      <c r="F83" s="119">
        <f>SUM(G83:L83,P83:Q83)</f>
        <v>33.6</v>
      </c>
      <c r="G83" s="120">
        <v>33.6</v>
      </c>
      <c r="H83" s="121">
        <v>0</v>
      </c>
      <c r="I83" s="119">
        <v>0</v>
      </c>
      <c r="J83" s="122">
        <v>0</v>
      </c>
      <c r="K83" s="123">
        <v>0</v>
      </c>
      <c r="L83" s="123">
        <v>0</v>
      </c>
      <c r="M83" s="124">
        <v>0</v>
      </c>
      <c r="N83" s="123">
        <v>0</v>
      </c>
      <c r="O83" s="123">
        <v>0</v>
      </c>
      <c r="P83" s="121">
        <v>0</v>
      </c>
      <c r="Q83" s="119">
        <v>0</v>
      </c>
    </row>
    <row r="84" spans="1:17" ht="11.25">
      <c r="A84" s="115" t="s">
        <v>358</v>
      </c>
      <c r="B84" s="115" t="s">
        <v>131</v>
      </c>
      <c r="C84" s="116" t="s">
        <v>130</v>
      </c>
      <c r="D84" s="117" t="s">
        <v>235</v>
      </c>
      <c r="E84" s="118" t="s">
        <v>470</v>
      </c>
      <c r="F84" s="119">
        <f>SUM(G84:L84,P84:Q84)</f>
        <v>2377.7200000000003</v>
      </c>
      <c r="G84" s="120">
        <v>0</v>
      </c>
      <c r="H84" s="121">
        <v>1847.72</v>
      </c>
      <c r="I84" s="119">
        <v>0</v>
      </c>
      <c r="J84" s="122">
        <v>500</v>
      </c>
      <c r="K84" s="123">
        <v>0</v>
      </c>
      <c r="L84" s="123">
        <v>0</v>
      </c>
      <c r="M84" s="124">
        <v>0</v>
      </c>
      <c r="N84" s="123">
        <v>0</v>
      </c>
      <c r="O84" s="123">
        <v>0</v>
      </c>
      <c r="P84" s="121">
        <v>30</v>
      </c>
      <c r="Q84" s="119">
        <v>0</v>
      </c>
    </row>
    <row r="85" spans="1:17" ht="11.25">
      <c r="A85" s="115"/>
      <c r="B85" s="115"/>
      <c r="C85" s="116"/>
      <c r="D85" s="117" t="s">
        <v>258</v>
      </c>
      <c r="E85" s="118" t="s">
        <v>259</v>
      </c>
      <c r="F85" s="119">
        <f>SUM(G85:L85,P85:Q85)</f>
        <v>46714.4</v>
      </c>
      <c r="G85" s="120">
        <v>3574.44</v>
      </c>
      <c r="H85" s="121">
        <v>34252.46</v>
      </c>
      <c r="I85" s="119">
        <v>0</v>
      </c>
      <c r="J85" s="122">
        <v>8747.5</v>
      </c>
      <c r="K85" s="123">
        <v>0</v>
      </c>
      <c r="L85" s="123">
        <v>30</v>
      </c>
      <c r="M85" s="124">
        <v>0</v>
      </c>
      <c r="N85" s="123">
        <v>0</v>
      </c>
      <c r="O85" s="123">
        <v>0</v>
      </c>
      <c r="P85" s="121">
        <v>110</v>
      </c>
      <c r="Q85" s="119">
        <v>0</v>
      </c>
    </row>
    <row r="86" spans="1:17" ht="11.25">
      <c r="A86" s="115" t="s">
        <v>129</v>
      </c>
      <c r="B86" s="115" t="s">
        <v>131</v>
      </c>
      <c r="C86" s="116" t="s">
        <v>130</v>
      </c>
      <c r="D86" s="117" t="s">
        <v>260</v>
      </c>
      <c r="E86" s="118" t="s">
        <v>420</v>
      </c>
      <c r="F86" s="119">
        <f>SUM(G86:L86,P86:Q86)</f>
        <v>227</v>
      </c>
      <c r="G86" s="120">
        <v>0</v>
      </c>
      <c r="H86" s="121">
        <v>0</v>
      </c>
      <c r="I86" s="119">
        <v>0</v>
      </c>
      <c r="J86" s="122">
        <v>227</v>
      </c>
      <c r="K86" s="123">
        <v>0</v>
      </c>
      <c r="L86" s="123">
        <v>0</v>
      </c>
      <c r="M86" s="124">
        <v>0</v>
      </c>
      <c r="N86" s="123">
        <v>0</v>
      </c>
      <c r="O86" s="123">
        <v>0</v>
      </c>
      <c r="P86" s="121">
        <v>0</v>
      </c>
      <c r="Q86" s="119">
        <v>0</v>
      </c>
    </row>
    <row r="87" spans="1:17" ht="11.25">
      <c r="A87" s="115" t="s">
        <v>129</v>
      </c>
      <c r="B87" s="115" t="s">
        <v>131</v>
      </c>
      <c r="C87" s="116" t="s">
        <v>154</v>
      </c>
      <c r="D87" s="117" t="s">
        <v>260</v>
      </c>
      <c r="E87" s="118" t="s">
        <v>167</v>
      </c>
      <c r="F87" s="119">
        <f>SUM(G87:L87,P87:Q87)</f>
        <v>42413.69</v>
      </c>
      <c r="G87" s="120">
        <v>3485.25</v>
      </c>
      <c r="H87" s="121">
        <v>31551.74</v>
      </c>
      <c r="I87" s="119">
        <v>0</v>
      </c>
      <c r="J87" s="122">
        <v>7266.7</v>
      </c>
      <c r="K87" s="123">
        <v>0</v>
      </c>
      <c r="L87" s="123">
        <v>0</v>
      </c>
      <c r="M87" s="124">
        <v>0</v>
      </c>
      <c r="N87" s="123">
        <v>0</v>
      </c>
      <c r="O87" s="123">
        <v>0</v>
      </c>
      <c r="P87" s="121">
        <v>110</v>
      </c>
      <c r="Q87" s="119">
        <v>0</v>
      </c>
    </row>
    <row r="88" spans="1:17" ht="11.25">
      <c r="A88" s="115" t="s">
        <v>129</v>
      </c>
      <c r="B88" s="115" t="s">
        <v>153</v>
      </c>
      <c r="C88" s="116" t="s">
        <v>131</v>
      </c>
      <c r="D88" s="117" t="s">
        <v>260</v>
      </c>
      <c r="E88" s="118" t="s">
        <v>262</v>
      </c>
      <c r="F88" s="119">
        <f>SUM(G88:L88,P88:Q88)</f>
        <v>694.23</v>
      </c>
      <c r="G88" s="120">
        <v>44.23</v>
      </c>
      <c r="H88" s="121">
        <v>0</v>
      </c>
      <c r="I88" s="119">
        <v>0</v>
      </c>
      <c r="J88" s="122">
        <v>650</v>
      </c>
      <c r="K88" s="123">
        <v>0</v>
      </c>
      <c r="L88" s="123">
        <v>0</v>
      </c>
      <c r="M88" s="124">
        <v>0</v>
      </c>
      <c r="N88" s="123">
        <v>0</v>
      </c>
      <c r="O88" s="123">
        <v>0</v>
      </c>
      <c r="P88" s="121">
        <v>0</v>
      </c>
      <c r="Q88" s="119">
        <v>0</v>
      </c>
    </row>
    <row r="89" spans="1:17" ht="11.25">
      <c r="A89" s="115" t="s">
        <v>129</v>
      </c>
      <c r="B89" s="115" t="s">
        <v>150</v>
      </c>
      <c r="C89" s="116" t="s">
        <v>150</v>
      </c>
      <c r="D89" s="117" t="s">
        <v>260</v>
      </c>
      <c r="E89" s="118" t="s">
        <v>240</v>
      </c>
      <c r="F89" s="119">
        <f>SUM(G89:L89,P89:Q89)</f>
        <v>44.96</v>
      </c>
      <c r="G89" s="120">
        <v>44.96</v>
      </c>
      <c r="H89" s="121">
        <v>0</v>
      </c>
      <c r="I89" s="119">
        <v>0</v>
      </c>
      <c r="J89" s="122">
        <v>0</v>
      </c>
      <c r="K89" s="123">
        <v>0</v>
      </c>
      <c r="L89" s="123">
        <v>0</v>
      </c>
      <c r="M89" s="124">
        <v>0</v>
      </c>
      <c r="N89" s="123">
        <v>0</v>
      </c>
      <c r="O89" s="123">
        <v>0</v>
      </c>
      <c r="P89" s="121">
        <v>0</v>
      </c>
      <c r="Q89" s="119">
        <v>0</v>
      </c>
    </row>
    <row r="90" spans="1:17" ht="11.25">
      <c r="A90" s="115" t="s">
        <v>188</v>
      </c>
      <c r="B90" s="115" t="s">
        <v>189</v>
      </c>
      <c r="C90" s="116" t="s">
        <v>190</v>
      </c>
      <c r="D90" s="117" t="s">
        <v>260</v>
      </c>
      <c r="E90" s="118" t="s">
        <v>187</v>
      </c>
      <c r="F90" s="119">
        <f>SUM(G90:L90,P90:Q90)</f>
        <v>9.52</v>
      </c>
      <c r="G90" s="120">
        <v>0</v>
      </c>
      <c r="H90" s="121">
        <v>9.52</v>
      </c>
      <c r="I90" s="119">
        <v>0</v>
      </c>
      <c r="J90" s="122">
        <v>0</v>
      </c>
      <c r="K90" s="123">
        <v>0</v>
      </c>
      <c r="L90" s="123">
        <v>0</v>
      </c>
      <c r="M90" s="124">
        <v>0</v>
      </c>
      <c r="N90" s="123">
        <v>0</v>
      </c>
      <c r="O90" s="123">
        <v>0</v>
      </c>
      <c r="P90" s="121">
        <v>0</v>
      </c>
      <c r="Q90" s="119">
        <v>0</v>
      </c>
    </row>
    <row r="91" spans="1:17" ht="11.25">
      <c r="A91" s="115" t="s">
        <v>247</v>
      </c>
      <c r="B91" s="115" t="s">
        <v>154</v>
      </c>
      <c r="C91" s="116" t="s">
        <v>131</v>
      </c>
      <c r="D91" s="117" t="s">
        <v>260</v>
      </c>
      <c r="E91" s="118" t="s">
        <v>467</v>
      </c>
      <c r="F91" s="119">
        <f>SUM(G91:L91,P91:Q91)</f>
        <v>1615</v>
      </c>
      <c r="G91" s="120">
        <v>0</v>
      </c>
      <c r="H91" s="121">
        <v>1166.2</v>
      </c>
      <c r="I91" s="119">
        <v>0</v>
      </c>
      <c r="J91" s="122">
        <v>418.8</v>
      </c>
      <c r="K91" s="123">
        <v>0</v>
      </c>
      <c r="L91" s="123">
        <v>30</v>
      </c>
      <c r="M91" s="124">
        <v>0</v>
      </c>
      <c r="N91" s="123">
        <v>0</v>
      </c>
      <c r="O91" s="123">
        <v>0</v>
      </c>
      <c r="P91" s="121">
        <v>0</v>
      </c>
      <c r="Q91" s="119">
        <v>0</v>
      </c>
    </row>
    <row r="92" spans="1:17" ht="11.25">
      <c r="A92" s="115" t="s">
        <v>358</v>
      </c>
      <c r="B92" s="115" t="s">
        <v>131</v>
      </c>
      <c r="C92" s="116" t="s">
        <v>130</v>
      </c>
      <c r="D92" s="117" t="s">
        <v>260</v>
      </c>
      <c r="E92" s="118" t="s">
        <v>470</v>
      </c>
      <c r="F92" s="119">
        <f>SUM(G92:L92,P92:Q92)</f>
        <v>1710</v>
      </c>
      <c r="G92" s="120">
        <v>0</v>
      </c>
      <c r="H92" s="121">
        <v>1525</v>
      </c>
      <c r="I92" s="119">
        <v>0</v>
      </c>
      <c r="J92" s="122">
        <v>185</v>
      </c>
      <c r="K92" s="123">
        <v>0</v>
      </c>
      <c r="L92" s="123">
        <v>0</v>
      </c>
      <c r="M92" s="124">
        <v>0</v>
      </c>
      <c r="N92" s="123">
        <v>0</v>
      </c>
      <c r="O92" s="123">
        <v>0</v>
      </c>
      <c r="P92" s="121">
        <v>0</v>
      </c>
      <c r="Q92" s="119">
        <v>0</v>
      </c>
    </row>
    <row r="93" spans="1:17" ht="11.25">
      <c r="A93" s="115"/>
      <c r="B93" s="115"/>
      <c r="C93" s="116"/>
      <c r="D93" s="117" t="s">
        <v>265</v>
      </c>
      <c r="E93" s="118" t="s">
        <v>266</v>
      </c>
      <c r="F93" s="119">
        <f>SUM(G93:L93,P93:Q93)</f>
        <v>125979.34</v>
      </c>
      <c r="G93" s="120">
        <v>18769.05</v>
      </c>
      <c r="H93" s="121">
        <v>87379.29</v>
      </c>
      <c r="I93" s="119">
        <v>0</v>
      </c>
      <c r="J93" s="122">
        <v>12307</v>
      </c>
      <c r="K93" s="123">
        <v>0</v>
      </c>
      <c r="L93" s="123">
        <v>0</v>
      </c>
      <c r="M93" s="124">
        <v>0</v>
      </c>
      <c r="N93" s="123">
        <v>0</v>
      </c>
      <c r="O93" s="123">
        <v>0</v>
      </c>
      <c r="P93" s="121">
        <v>7524</v>
      </c>
      <c r="Q93" s="119">
        <v>0</v>
      </c>
    </row>
    <row r="94" spans="1:17" ht="11.25">
      <c r="A94" s="115" t="s">
        <v>129</v>
      </c>
      <c r="B94" s="115" t="s">
        <v>131</v>
      </c>
      <c r="C94" s="116" t="s">
        <v>154</v>
      </c>
      <c r="D94" s="117" t="s">
        <v>267</v>
      </c>
      <c r="E94" s="118" t="s">
        <v>167</v>
      </c>
      <c r="F94" s="119">
        <f>SUM(G94:L94,P94:Q94)</f>
        <v>117794.49</v>
      </c>
      <c r="G94" s="120">
        <v>18769.05</v>
      </c>
      <c r="H94" s="121">
        <v>79194.44</v>
      </c>
      <c r="I94" s="119">
        <v>0</v>
      </c>
      <c r="J94" s="122">
        <v>12307</v>
      </c>
      <c r="K94" s="123">
        <v>0</v>
      </c>
      <c r="L94" s="123">
        <v>0</v>
      </c>
      <c r="M94" s="124">
        <v>0</v>
      </c>
      <c r="N94" s="123">
        <v>0</v>
      </c>
      <c r="O94" s="123">
        <v>0</v>
      </c>
      <c r="P94" s="121">
        <v>7524</v>
      </c>
      <c r="Q94" s="119">
        <v>0</v>
      </c>
    </row>
    <row r="95" spans="1:17" ht="11.25">
      <c r="A95" s="115" t="s">
        <v>188</v>
      </c>
      <c r="B95" s="115" t="s">
        <v>189</v>
      </c>
      <c r="C95" s="116" t="s">
        <v>190</v>
      </c>
      <c r="D95" s="117" t="s">
        <v>267</v>
      </c>
      <c r="E95" s="118" t="s">
        <v>187</v>
      </c>
      <c r="F95" s="119">
        <f>SUM(G95:L95,P95:Q95)</f>
        <v>72.72</v>
      </c>
      <c r="G95" s="120">
        <v>0</v>
      </c>
      <c r="H95" s="121">
        <v>72.72</v>
      </c>
      <c r="I95" s="119">
        <v>0</v>
      </c>
      <c r="J95" s="122">
        <v>0</v>
      </c>
      <c r="K95" s="123">
        <v>0</v>
      </c>
      <c r="L95" s="123">
        <v>0</v>
      </c>
      <c r="M95" s="124">
        <v>0</v>
      </c>
      <c r="N95" s="123">
        <v>0</v>
      </c>
      <c r="O95" s="123">
        <v>0</v>
      </c>
      <c r="P95" s="121">
        <v>0</v>
      </c>
      <c r="Q95" s="119">
        <v>0</v>
      </c>
    </row>
    <row r="96" spans="1:17" ht="11.25">
      <c r="A96" s="115" t="s">
        <v>247</v>
      </c>
      <c r="B96" s="115" t="s">
        <v>154</v>
      </c>
      <c r="C96" s="116" t="s">
        <v>131</v>
      </c>
      <c r="D96" s="117" t="s">
        <v>267</v>
      </c>
      <c r="E96" s="118" t="s">
        <v>467</v>
      </c>
      <c r="F96" s="119">
        <f>SUM(G96:L96,P96:Q96)</f>
        <v>3312.13</v>
      </c>
      <c r="G96" s="120">
        <v>0</v>
      </c>
      <c r="H96" s="121">
        <v>3312.13</v>
      </c>
      <c r="I96" s="119">
        <v>0</v>
      </c>
      <c r="J96" s="122">
        <v>0</v>
      </c>
      <c r="K96" s="123">
        <v>0</v>
      </c>
      <c r="L96" s="123">
        <v>0</v>
      </c>
      <c r="M96" s="124">
        <v>0</v>
      </c>
      <c r="N96" s="123">
        <v>0</v>
      </c>
      <c r="O96" s="123">
        <v>0</v>
      </c>
      <c r="P96" s="121">
        <v>0</v>
      </c>
      <c r="Q96" s="119">
        <v>0</v>
      </c>
    </row>
    <row r="97" spans="1:17" ht="11.25">
      <c r="A97" s="115" t="s">
        <v>358</v>
      </c>
      <c r="B97" s="115" t="s">
        <v>131</v>
      </c>
      <c r="C97" s="116" t="s">
        <v>130</v>
      </c>
      <c r="D97" s="117" t="s">
        <v>267</v>
      </c>
      <c r="E97" s="118" t="s">
        <v>470</v>
      </c>
      <c r="F97" s="119">
        <f>SUM(G97:L97,P97:Q97)</f>
        <v>4800</v>
      </c>
      <c r="G97" s="120">
        <v>0</v>
      </c>
      <c r="H97" s="121">
        <v>4800</v>
      </c>
      <c r="I97" s="119">
        <v>0</v>
      </c>
      <c r="J97" s="122">
        <v>0</v>
      </c>
      <c r="K97" s="123">
        <v>0</v>
      </c>
      <c r="L97" s="123">
        <v>0</v>
      </c>
      <c r="M97" s="124">
        <v>0</v>
      </c>
      <c r="N97" s="123">
        <v>0</v>
      </c>
      <c r="O97" s="123">
        <v>0</v>
      </c>
      <c r="P97" s="121">
        <v>0</v>
      </c>
      <c r="Q97" s="119">
        <v>0</v>
      </c>
    </row>
    <row r="98" spans="1:17" ht="11.25">
      <c r="A98" s="115"/>
      <c r="B98" s="115"/>
      <c r="C98" s="116"/>
      <c r="D98" s="117" t="s">
        <v>271</v>
      </c>
      <c r="E98" s="118" t="s">
        <v>272</v>
      </c>
      <c r="F98" s="119">
        <f>SUM(G98:L98,P98:Q98)</f>
        <v>28912.89</v>
      </c>
      <c r="G98" s="120">
        <v>1524.83</v>
      </c>
      <c r="H98" s="121">
        <v>17863.06</v>
      </c>
      <c r="I98" s="119">
        <v>0</v>
      </c>
      <c r="J98" s="122">
        <v>8825</v>
      </c>
      <c r="K98" s="123">
        <v>0</v>
      </c>
      <c r="L98" s="123">
        <v>0</v>
      </c>
      <c r="M98" s="124">
        <v>0</v>
      </c>
      <c r="N98" s="123">
        <v>0</v>
      </c>
      <c r="O98" s="123">
        <v>0</v>
      </c>
      <c r="P98" s="121">
        <v>700</v>
      </c>
      <c r="Q98" s="119">
        <v>0</v>
      </c>
    </row>
    <row r="99" spans="1:17" ht="11.25">
      <c r="A99" s="115" t="s">
        <v>129</v>
      </c>
      <c r="B99" s="115" t="s">
        <v>131</v>
      </c>
      <c r="C99" s="116" t="s">
        <v>154</v>
      </c>
      <c r="D99" s="117" t="s">
        <v>273</v>
      </c>
      <c r="E99" s="118" t="s">
        <v>167</v>
      </c>
      <c r="F99" s="119">
        <f>SUM(G99:L99,P99:Q99)</f>
        <v>25384.83</v>
      </c>
      <c r="G99" s="120">
        <v>0.4</v>
      </c>
      <c r="H99" s="121">
        <v>16643.43</v>
      </c>
      <c r="I99" s="119">
        <v>0</v>
      </c>
      <c r="J99" s="122">
        <v>8041</v>
      </c>
      <c r="K99" s="123">
        <v>0</v>
      </c>
      <c r="L99" s="123">
        <v>0</v>
      </c>
      <c r="M99" s="124">
        <v>0</v>
      </c>
      <c r="N99" s="123">
        <v>0</v>
      </c>
      <c r="O99" s="123">
        <v>0</v>
      </c>
      <c r="P99" s="121">
        <v>700</v>
      </c>
      <c r="Q99" s="119">
        <v>0</v>
      </c>
    </row>
    <row r="100" spans="1:17" ht="11.25">
      <c r="A100" s="115" t="s">
        <v>129</v>
      </c>
      <c r="B100" s="115" t="s">
        <v>131</v>
      </c>
      <c r="C100" s="116" t="s">
        <v>150</v>
      </c>
      <c r="D100" s="117" t="s">
        <v>273</v>
      </c>
      <c r="E100" s="118" t="s">
        <v>149</v>
      </c>
      <c r="F100" s="119">
        <f>SUM(G100:L100,P100:Q100)</f>
        <v>249.22</v>
      </c>
      <c r="G100" s="120">
        <v>249.22</v>
      </c>
      <c r="H100" s="121">
        <v>0</v>
      </c>
      <c r="I100" s="119">
        <v>0</v>
      </c>
      <c r="J100" s="122">
        <v>0</v>
      </c>
      <c r="K100" s="123">
        <v>0</v>
      </c>
      <c r="L100" s="123">
        <v>0</v>
      </c>
      <c r="M100" s="124">
        <v>0</v>
      </c>
      <c r="N100" s="123">
        <v>0</v>
      </c>
      <c r="O100" s="123">
        <v>0</v>
      </c>
      <c r="P100" s="121">
        <v>0</v>
      </c>
      <c r="Q100" s="119">
        <v>0</v>
      </c>
    </row>
    <row r="101" spans="1:17" ht="11.25">
      <c r="A101" s="115" t="s">
        <v>129</v>
      </c>
      <c r="B101" s="115" t="s">
        <v>277</v>
      </c>
      <c r="C101" s="116" t="s">
        <v>130</v>
      </c>
      <c r="D101" s="117" t="s">
        <v>273</v>
      </c>
      <c r="E101" s="118" t="s">
        <v>276</v>
      </c>
      <c r="F101" s="119">
        <f>SUM(G101:L101,P101:Q101)</f>
        <v>1266.77</v>
      </c>
      <c r="G101" s="120">
        <v>1266.77</v>
      </c>
      <c r="H101" s="121">
        <v>0</v>
      </c>
      <c r="I101" s="119">
        <v>0</v>
      </c>
      <c r="J101" s="122">
        <v>0</v>
      </c>
      <c r="K101" s="123">
        <v>0</v>
      </c>
      <c r="L101" s="123">
        <v>0</v>
      </c>
      <c r="M101" s="124">
        <v>0</v>
      </c>
      <c r="N101" s="123">
        <v>0</v>
      </c>
      <c r="O101" s="123">
        <v>0</v>
      </c>
      <c r="P101" s="121">
        <v>0</v>
      </c>
      <c r="Q101" s="119">
        <v>0</v>
      </c>
    </row>
    <row r="102" spans="1:17" ht="11.25">
      <c r="A102" s="115" t="s">
        <v>175</v>
      </c>
      <c r="B102" s="115" t="s">
        <v>176</v>
      </c>
      <c r="C102" s="116" t="s">
        <v>131</v>
      </c>
      <c r="D102" s="117" t="s">
        <v>273</v>
      </c>
      <c r="E102" s="118" t="s">
        <v>243</v>
      </c>
      <c r="F102" s="119">
        <f>SUM(G102:L102,P102:Q102)</f>
        <v>0.3</v>
      </c>
      <c r="G102" s="120">
        <v>0.3</v>
      </c>
      <c r="H102" s="121">
        <v>0</v>
      </c>
      <c r="I102" s="119">
        <v>0</v>
      </c>
      <c r="J102" s="122">
        <v>0</v>
      </c>
      <c r="K102" s="123">
        <v>0</v>
      </c>
      <c r="L102" s="123">
        <v>0</v>
      </c>
      <c r="M102" s="124">
        <v>0</v>
      </c>
      <c r="N102" s="123">
        <v>0</v>
      </c>
      <c r="O102" s="123">
        <v>0</v>
      </c>
      <c r="P102" s="121">
        <v>0</v>
      </c>
      <c r="Q102" s="119">
        <v>0</v>
      </c>
    </row>
    <row r="103" spans="1:17" ht="11.25">
      <c r="A103" s="115" t="s">
        <v>175</v>
      </c>
      <c r="B103" s="115" t="s">
        <v>150</v>
      </c>
      <c r="C103" s="116" t="s">
        <v>150</v>
      </c>
      <c r="D103" s="117" t="s">
        <v>273</v>
      </c>
      <c r="E103" s="118" t="s">
        <v>181</v>
      </c>
      <c r="F103" s="119">
        <f>SUM(G103:L103,P103:Q103)</f>
        <v>8.14</v>
      </c>
      <c r="G103" s="120">
        <v>8.14</v>
      </c>
      <c r="H103" s="121">
        <v>0</v>
      </c>
      <c r="I103" s="119">
        <v>0</v>
      </c>
      <c r="J103" s="122">
        <v>0</v>
      </c>
      <c r="K103" s="123">
        <v>0</v>
      </c>
      <c r="L103" s="123">
        <v>0</v>
      </c>
      <c r="M103" s="124">
        <v>0</v>
      </c>
      <c r="N103" s="123">
        <v>0</v>
      </c>
      <c r="O103" s="123">
        <v>0</v>
      </c>
      <c r="P103" s="121">
        <v>0</v>
      </c>
      <c r="Q103" s="119">
        <v>0</v>
      </c>
    </row>
    <row r="104" spans="1:17" ht="11.25">
      <c r="A104" s="115" t="s">
        <v>188</v>
      </c>
      <c r="B104" s="115" t="s">
        <v>189</v>
      </c>
      <c r="C104" s="116" t="s">
        <v>190</v>
      </c>
      <c r="D104" s="117" t="s">
        <v>273</v>
      </c>
      <c r="E104" s="118" t="s">
        <v>187</v>
      </c>
      <c r="F104" s="119">
        <f>SUM(G104:L104,P104:Q104)</f>
        <v>20</v>
      </c>
      <c r="G104" s="120">
        <v>0</v>
      </c>
      <c r="H104" s="121">
        <v>20</v>
      </c>
      <c r="I104" s="119">
        <v>0</v>
      </c>
      <c r="J104" s="122">
        <v>0</v>
      </c>
      <c r="K104" s="123">
        <v>0</v>
      </c>
      <c r="L104" s="123">
        <v>0</v>
      </c>
      <c r="M104" s="124">
        <v>0</v>
      </c>
      <c r="N104" s="123">
        <v>0</v>
      </c>
      <c r="O104" s="123">
        <v>0</v>
      </c>
      <c r="P104" s="121">
        <v>0</v>
      </c>
      <c r="Q104" s="119">
        <v>0</v>
      </c>
    </row>
    <row r="105" spans="1:17" ht="11.25">
      <c r="A105" s="115" t="s">
        <v>247</v>
      </c>
      <c r="B105" s="115" t="s">
        <v>154</v>
      </c>
      <c r="C105" s="116" t="s">
        <v>131</v>
      </c>
      <c r="D105" s="117" t="s">
        <v>273</v>
      </c>
      <c r="E105" s="118" t="s">
        <v>467</v>
      </c>
      <c r="F105" s="119">
        <f>SUM(G105:L105,P105:Q105)</f>
        <v>1093.63</v>
      </c>
      <c r="G105" s="120">
        <v>0</v>
      </c>
      <c r="H105" s="121">
        <v>599.63</v>
      </c>
      <c r="I105" s="119">
        <v>0</v>
      </c>
      <c r="J105" s="122">
        <v>494</v>
      </c>
      <c r="K105" s="123">
        <v>0</v>
      </c>
      <c r="L105" s="123">
        <v>0</v>
      </c>
      <c r="M105" s="124">
        <v>0</v>
      </c>
      <c r="N105" s="123">
        <v>0</v>
      </c>
      <c r="O105" s="123">
        <v>0</v>
      </c>
      <c r="P105" s="121">
        <v>0</v>
      </c>
      <c r="Q105" s="119">
        <v>0</v>
      </c>
    </row>
    <row r="106" spans="1:17" ht="11.25">
      <c r="A106" s="115" t="s">
        <v>358</v>
      </c>
      <c r="B106" s="115" t="s">
        <v>131</v>
      </c>
      <c r="C106" s="116" t="s">
        <v>130</v>
      </c>
      <c r="D106" s="117" t="s">
        <v>273</v>
      </c>
      <c r="E106" s="118" t="s">
        <v>470</v>
      </c>
      <c r="F106" s="119">
        <f>SUM(G106:L106,P106:Q106)</f>
        <v>890</v>
      </c>
      <c r="G106" s="120">
        <v>0</v>
      </c>
      <c r="H106" s="121">
        <v>600</v>
      </c>
      <c r="I106" s="119">
        <v>0</v>
      </c>
      <c r="J106" s="122">
        <v>290</v>
      </c>
      <c r="K106" s="123">
        <v>0</v>
      </c>
      <c r="L106" s="123">
        <v>0</v>
      </c>
      <c r="M106" s="124">
        <v>0</v>
      </c>
      <c r="N106" s="123">
        <v>0</v>
      </c>
      <c r="O106" s="123">
        <v>0</v>
      </c>
      <c r="P106" s="121">
        <v>0</v>
      </c>
      <c r="Q106" s="119">
        <v>0</v>
      </c>
    </row>
    <row r="107" spans="1:17" ht="11.25">
      <c r="A107" s="115"/>
      <c r="B107" s="115"/>
      <c r="C107" s="116"/>
      <c r="D107" s="117" t="s">
        <v>280</v>
      </c>
      <c r="E107" s="118" t="s">
        <v>281</v>
      </c>
      <c r="F107" s="119">
        <f>SUM(G107:L107,P107:Q107)</f>
        <v>33556.66</v>
      </c>
      <c r="G107" s="120">
        <v>3040.88</v>
      </c>
      <c r="H107" s="121">
        <v>17415.78</v>
      </c>
      <c r="I107" s="119">
        <v>0</v>
      </c>
      <c r="J107" s="122">
        <v>12600</v>
      </c>
      <c r="K107" s="123">
        <v>0</v>
      </c>
      <c r="L107" s="123">
        <v>0</v>
      </c>
      <c r="M107" s="124">
        <v>0</v>
      </c>
      <c r="N107" s="123">
        <v>0</v>
      </c>
      <c r="O107" s="123">
        <v>0</v>
      </c>
      <c r="P107" s="121">
        <v>500</v>
      </c>
      <c r="Q107" s="119">
        <v>0</v>
      </c>
    </row>
    <row r="108" spans="1:17" ht="11.25">
      <c r="A108" s="115" t="s">
        <v>129</v>
      </c>
      <c r="B108" s="115" t="s">
        <v>131</v>
      </c>
      <c r="C108" s="116" t="s">
        <v>154</v>
      </c>
      <c r="D108" s="117" t="s">
        <v>282</v>
      </c>
      <c r="E108" s="118" t="s">
        <v>167</v>
      </c>
      <c r="F108" s="119">
        <f>SUM(G108:L108,P108:Q108)</f>
        <v>31846.260000000002</v>
      </c>
      <c r="G108" s="120">
        <v>3020</v>
      </c>
      <c r="H108" s="121">
        <v>16126.26</v>
      </c>
      <c r="I108" s="119">
        <v>0</v>
      </c>
      <c r="J108" s="122">
        <v>12200</v>
      </c>
      <c r="K108" s="123">
        <v>0</v>
      </c>
      <c r="L108" s="123">
        <v>0</v>
      </c>
      <c r="M108" s="124">
        <v>0</v>
      </c>
      <c r="N108" s="123">
        <v>0</v>
      </c>
      <c r="O108" s="123">
        <v>0</v>
      </c>
      <c r="P108" s="121">
        <v>500</v>
      </c>
      <c r="Q108" s="119">
        <v>0</v>
      </c>
    </row>
    <row r="109" spans="1:17" ht="11.25">
      <c r="A109" s="115" t="s">
        <v>129</v>
      </c>
      <c r="B109" s="115" t="s">
        <v>150</v>
      </c>
      <c r="C109" s="116" t="s">
        <v>150</v>
      </c>
      <c r="D109" s="117" t="s">
        <v>282</v>
      </c>
      <c r="E109" s="118" t="s">
        <v>240</v>
      </c>
      <c r="F109" s="119">
        <f>SUM(G109:L109,P109:Q109)</f>
        <v>20.88</v>
      </c>
      <c r="G109" s="120">
        <v>20.88</v>
      </c>
      <c r="H109" s="121">
        <v>0</v>
      </c>
      <c r="I109" s="119">
        <v>0</v>
      </c>
      <c r="J109" s="122">
        <v>0</v>
      </c>
      <c r="K109" s="123">
        <v>0</v>
      </c>
      <c r="L109" s="123">
        <v>0</v>
      </c>
      <c r="M109" s="124">
        <v>0</v>
      </c>
      <c r="N109" s="123">
        <v>0</v>
      </c>
      <c r="O109" s="123">
        <v>0</v>
      </c>
      <c r="P109" s="121">
        <v>0</v>
      </c>
      <c r="Q109" s="119">
        <v>0</v>
      </c>
    </row>
    <row r="110" spans="1:17" ht="11.25">
      <c r="A110" s="115" t="s">
        <v>188</v>
      </c>
      <c r="B110" s="115" t="s">
        <v>189</v>
      </c>
      <c r="C110" s="116" t="s">
        <v>190</v>
      </c>
      <c r="D110" s="117" t="s">
        <v>282</v>
      </c>
      <c r="E110" s="118" t="s">
        <v>187</v>
      </c>
      <c r="F110" s="119">
        <f>SUM(G110:L110,P110:Q110)</f>
        <v>24.24</v>
      </c>
      <c r="G110" s="120">
        <v>0</v>
      </c>
      <c r="H110" s="121">
        <v>24.24</v>
      </c>
      <c r="I110" s="119">
        <v>0</v>
      </c>
      <c r="J110" s="122">
        <v>0</v>
      </c>
      <c r="K110" s="123">
        <v>0</v>
      </c>
      <c r="L110" s="123">
        <v>0</v>
      </c>
      <c r="M110" s="124">
        <v>0</v>
      </c>
      <c r="N110" s="123">
        <v>0</v>
      </c>
      <c r="O110" s="123">
        <v>0</v>
      </c>
      <c r="P110" s="121">
        <v>0</v>
      </c>
      <c r="Q110" s="119">
        <v>0</v>
      </c>
    </row>
    <row r="111" spans="1:17" ht="11.25">
      <c r="A111" s="115" t="s">
        <v>247</v>
      </c>
      <c r="B111" s="115" t="s">
        <v>154</v>
      </c>
      <c r="C111" s="116" t="s">
        <v>131</v>
      </c>
      <c r="D111" s="117" t="s">
        <v>282</v>
      </c>
      <c r="E111" s="118" t="s">
        <v>467</v>
      </c>
      <c r="F111" s="119">
        <f>SUM(G111:L111,P111:Q111)</f>
        <v>706.64</v>
      </c>
      <c r="G111" s="120">
        <v>0</v>
      </c>
      <c r="H111" s="121">
        <v>506.64</v>
      </c>
      <c r="I111" s="119">
        <v>0</v>
      </c>
      <c r="J111" s="122">
        <v>200</v>
      </c>
      <c r="K111" s="123">
        <v>0</v>
      </c>
      <c r="L111" s="123">
        <v>0</v>
      </c>
      <c r="M111" s="124">
        <v>0</v>
      </c>
      <c r="N111" s="123">
        <v>0</v>
      </c>
      <c r="O111" s="123">
        <v>0</v>
      </c>
      <c r="P111" s="121">
        <v>0</v>
      </c>
      <c r="Q111" s="119">
        <v>0</v>
      </c>
    </row>
    <row r="112" spans="1:17" ht="11.25">
      <c r="A112" s="115" t="s">
        <v>358</v>
      </c>
      <c r="B112" s="115" t="s">
        <v>131</v>
      </c>
      <c r="C112" s="116" t="s">
        <v>130</v>
      </c>
      <c r="D112" s="117" t="s">
        <v>282</v>
      </c>
      <c r="E112" s="118" t="s">
        <v>470</v>
      </c>
      <c r="F112" s="119">
        <f>SUM(G112:L112,P112:Q112)</f>
        <v>958.64</v>
      </c>
      <c r="G112" s="120">
        <v>0</v>
      </c>
      <c r="H112" s="121">
        <v>758.64</v>
      </c>
      <c r="I112" s="119">
        <v>0</v>
      </c>
      <c r="J112" s="122">
        <v>200</v>
      </c>
      <c r="K112" s="123">
        <v>0</v>
      </c>
      <c r="L112" s="123">
        <v>0</v>
      </c>
      <c r="M112" s="124">
        <v>0</v>
      </c>
      <c r="N112" s="123">
        <v>0</v>
      </c>
      <c r="O112" s="123">
        <v>0</v>
      </c>
      <c r="P112" s="121">
        <v>0</v>
      </c>
      <c r="Q112" s="119">
        <v>0</v>
      </c>
    </row>
    <row r="113" spans="1:17" ht="11.25">
      <c r="A113" s="115"/>
      <c r="B113" s="115"/>
      <c r="C113" s="116"/>
      <c r="D113" s="117" t="s">
        <v>284</v>
      </c>
      <c r="E113" s="118" t="s">
        <v>285</v>
      </c>
      <c r="F113" s="119">
        <f>SUM(G113:L113,P113:Q113)</f>
        <v>40680.04</v>
      </c>
      <c r="G113" s="120">
        <v>833.83</v>
      </c>
      <c r="H113" s="121">
        <v>16533.06</v>
      </c>
      <c r="I113" s="119">
        <v>0</v>
      </c>
      <c r="J113" s="122">
        <v>11998</v>
      </c>
      <c r="K113" s="123">
        <v>1700</v>
      </c>
      <c r="L113" s="123">
        <v>50</v>
      </c>
      <c r="M113" s="124">
        <v>0</v>
      </c>
      <c r="N113" s="123">
        <v>0</v>
      </c>
      <c r="O113" s="123">
        <v>0</v>
      </c>
      <c r="P113" s="121">
        <v>828.5</v>
      </c>
      <c r="Q113" s="119">
        <v>8736.65</v>
      </c>
    </row>
    <row r="114" spans="1:17" ht="11.25">
      <c r="A114" s="115" t="s">
        <v>129</v>
      </c>
      <c r="B114" s="115" t="s">
        <v>131</v>
      </c>
      <c r="C114" s="116" t="s">
        <v>154</v>
      </c>
      <c r="D114" s="117" t="s">
        <v>286</v>
      </c>
      <c r="E114" s="118" t="s">
        <v>167</v>
      </c>
      <c r="F114" s="119">
        <f>SUM(G114:L114,P114:Q114)</f>
        <v>37466.21</v>
      </c>
      <c r="G114" s="120">
        <v>723.68</v>
      </c>
      <c r="H114" s="121">
        <v>14869.93</v>
      </c>
      <c r="I114" s="119">
        <v>0</v>
      </c>
      <c r="J114" s="122">
        <v>10643.45</v>
      </c>
      <c r="K114" s="123">
        <v>1700</v>
      </c>
      <c r="L114" s="123">
        <v>0</v>
      </c>
      <c r="M114" s="124">
        <v>0</v>
      </c>
      <c r="N114" s="123">
        <v>0</v>
      </c>
      <c r="O114" s="123">
        <v>0</v>
      </c>
      <c r="P114" s="121">
        <v>792.5</v>
      </c>
      <c r="Q114" s="119">
        <v>8736.65</v>
      </c>
    </row>
    <row r="115" spans="1:17" ht="11.25">
      <c r="A115" s="115" t="s">
        <v>129</v>
      </c>
      <c r="B115" s="115" t="s">
        <v>150</v>
      </c>
      <c r="C115" s="116" t="s">
        <v>150</v>
      </c>
      <c r="D115" s="117" t="s">
        <v>286</v>
      </c>
      <c r="E115" s="118" t="s">
        <v>240</v>
      </c>
      <c r="F115" s="119">
        <f>SUM(G115:L115,P115:Q115)</f>
        <v>61.92</v>
      </c>
      <c r="G115" s="120">
        <v>61.92</v>
      </c>
      <c r="H115" s="121">
        <v>0</v>
      </c>
      <c r="I115" s="119">
        <v>0</v>
      </c>
      <c r="J115" s="122">
        <v>0</v>
      </c>
      <c r="K115" s="123">
        <v>0</v>
      </c>
      <c r="L115" s="123">
        <v>0</v>
      </c>
      <c r="M115" s="124">
        <v>0</v>
      </c>
      <c r="N115" s="123">
        <v>0</v>
      </c>
      <c r="O115" s="123">
        <v>0</v>
      </c>
      <c r="P115" s="121">
        <v>0</v>
      </c>
      <c r="Q115" s="119">
        <v>0</v>
      </c>
    </row>
    <row r="116" spans="1:17" ht="11.25">
      <c r="A116" s="115" t="s">
        <v>290</v>
      </c>
      <c r="B116" s="115" t="s">
        <v>153</v>
      </c>
      <c r="C116" s="116" t="s">
        <v>176</v>
      </c>
      <c r="D116" s="117" t="s">
        <v>286</v>
      </c>
      <c r="E116" s="118" t="s">
        <v>289</v>
      </c>
      <c r="F116" s="119">
        <f>SUM(G116:L116,P116:Q116)</f>
        <v>85.64</v>
      </c>
      <c r="G116" s="120">
        <v>0</v>
      </c>
      <c r="H116" s="121">
        <v>85.64</v>
      </c>
      <c r="I116" s="119">
        <v>0</v>
      </c>
      <c r="J116" s="122">
        <v>0</v>
      </c>
      <c r="K116" s="123">
        <v>0</v>
      </c>
      <c r="L116" s="123">
        <v>0</v>
      </c>
      <c r="M116" s="124">
        <v>0</v>
      </c>
      <c r="N116" s="123">
        <v>0</v>
      </c>
      <c r="O116" s="123">
        <v>0</v>
      </c>
      <c r="P116" s="121">
        <v>0</v>
      </c>
      <c r="Q116" s="119">
        <v>0</v>
      </c>
    </row>
    <row r="117" spans="1:17" ht="11.25">
      <c r="A117" s="115" t="s">
        <v>290</v>
      </c>
      <c r="B117" s="115" t="s">
        <v>153</v>
      </c>
      <c r="C117" s="116" t="s">
        <v>248</v>
      </c>
      <c r="D117" s="117" t="s">
        <v>286</v>
      </c>
      <c r="E117" s="118" t="s">
        <v>292</v>
      </c>
      <c r="F117" s="119">
        <f>SUM(G117:L117,P117:Q117)</f>
        <v>500</v>
      </c>
      <c r="G117" s="120">
        <v>0</v>
      </c>
      <c r="H117" s="121">
        <v>500</v>
      </c>
      <c r="I117" s="119">
        <v>0</v>
      </c>
      <c r="J117" s="122">
        <v>0</v>
      </c>
      <c r="K117" s="123">
        <v>0</v>
      </c>
      <c r="L117" s="123">
        <v>0</v>
      </c>
      <c r="M117" s="124">
        <v>0</v>
      </c>
      <c r="N117" s="123">
        <v>0</v>
      </c>
      <c r="O117" s="123">
        <v>0</v>
      </c>
      <c r="P117" s="121">
        <v>0</v>
      </c>
      <c r="Q117" s="119">
        <v>0</v>
      </c>
    </row>
    <row r="118" spans="1:17" ht="11.25">
      <c r="A118" s="115" t="s">
        <v>290</v>
      </c>
      <c r="B118" s="115" t="s">
        <v>153</v>
      </c>
      <c r="C118" s="116" t="s">
        <v>150</v>
      </c>
      <c r="D118" s="117" t="s">
        <v>286</v>
      </c>
      <c r="E118" s="118" t="s">
        <v>294</v>
      </c>
      <c r="F118" s="119">
        <f>SUM(G118:L118,P118:Q118)</f>
        <v>20</v>
      </c>
      <c r="G118" s="120">
        <v>20</v>
      </c>
      <c r="H118" s="121">
        <v>0</v>
      </c>
      <c r="I118" s="119">
        <v>0</v>
      </c>
      <c r="J118" s="122">
        <v>0</v>
      </c>
      <c r="K118" s="123">
        <v>0</v>
      </c>
      <c r="L118" s="123">
        <v>0</v>
      </c>
      <c r="M118" s="124">
        <v>0</v>
      </c>
      <c r="N118" s="123">
        <v>0</v>
      </c>
      <c r="O118" s="123">
        <v>0</v>
      </c>
      <c r="P118" s="121">
        <v>0</v>
      </c>
      <c r="Q118" s="119">
        <v>0</v>
      </c>
    </row>
    <row r="119" spans="1:17" ht="11.25">
      <c r="A119" s="115" t="s">
        <v>188</v>
      </c>
      <c r="B119" s="115" t="s">
        <v>189</v>
      </c>
      <c r="C119" s="116" t="s">
        <v>190</v>
      </c>
      <c r="D119" s="117" t="s">
        <v>286</v>
      </c>
      <c r="E119" s="118" t="s">
        <v>187</v>
      </c>
      <c r="F119" s="119">
        <f>SUM(G119:L119,P119:Q119)</f>
        <v>13.04</v>
      </c>
      <c r="G119" s="120">
        <v>0</v>
      </c>
      <c r="H119" s="121">
        <v>13.04</v>
      </c>
      <c r="I119" s="119">
        <v>0</v>
      </c>
      <c r="J119" s="122">
        <v>0</v>
      </c>
      <c r="K119" s="123">
        <v>0</v>
      </c>
      <c r="L119" s="123">
        <v>0</v>
      </c>
      <c r="M119" s="124">
        <v>0</v>
      </c>
      <c r="N119" s="123">
        <v>0</v>
      </c>
      <c r="O119" s="123">
        <v>0</v>
      </c>
      <c r="P119" s="121">
        <v>0</v>
      </c>
      <c r="Q119" s="119">
        <v>0</v>
      </c>
    </row>
    <row r="120" spans="1:17" ht="11.25">
      <c r="A120" s="115" t="s">
        <v>247</v>
      </c>
      <c r="B120" s="115" t="s">
        <v>154</v>
      </c>
      <c r="C120" s="116" t="s">
        <v>131</v>
      </c>
      <c r="D120" s="117" t="s">
        <v>286</v>
      </c>
      <c r="E120" s="118" t="s">
        <v>467</v>
      </c>
      <c r="F120" s="119">
        <f>SUM(G120:L120,P120:Q120)</f>
        <v>1058</v>
      </c>
      <c r="G120" s="120">
        <v>0</v>
      </c>
      <c r="H120" s="121">
        <v>764.45</v>
      </c>
      <c r="I120" s="119">
        <v>0</v>
      </c>
      <c r="J120" s="122">
        <v>243.55</v>
      </c>
      <c r="K120" s="123">
        <v>0</v>
      </c>
      <c r="L120" s="123">
        <v>50</v>
      </c>
      <c r="M120" s="124">
        <v>0</v>
      </c>
      <c r="N120" s="123">
        <v>0</v>
      </c>
      <c r="O120" s="123">
        <v>0</v>
      </c>
      <c r="P120" s="121">
        <v>0</v>
      </c>
      <c r="Q120" s="119">
        <v>0</v>
      </c>
    </row>
    <row r="121" spans="1:17" ht="11.25">
      <c r="A121" s="115" t="s">
        <v>358</v>
      </c>
      <c r="B121" s="115" t="s">
        <v>131</v>
      </c>
      <c r="C121" s="116" t="s">
        <v>130</v>
      </c>
      <c r="D121" s="117" t="s">
        <v>286</v>
      </c>
      <c r="E121" s="118" t="s">
        <v>470</v>
      </c>
      <c r="F121" s="119">
        <f>SUM(G121:L121,P121:Q121)</f>
        <v>1013</v>
      </c>
      <c r="G121" s="120">
        <v>0</v>
      </c>
      <c r="H121" s="121">
        <v>300</v>
      </c>
      <c r="I121" s="119">
        <v>0</v>
      </c>
      <c r="J121" s="122">
        <v>713</v>
      </c>
      <c r="K121" s="123">
        <v>0</v>
      </c>
      <c r="L121" s="123">
        <v>0</v>
      </c>
      <c r="M121" s="124">
        <v>0</v>
      </c>
      <c r="N121" s="123">
        <v>0</v>
      </c>
      <c r="O121" s="123">
        <v>0</v>
      </c>
      <c r="P121" s="121">
        <v>0</v>
      </c>
      <c r="Q121" s="119">
        <v>0</v>
      </c>
    </row>
    <row r="122" spans="1:17" ht="11.25">
      <c r="A122" s="115" t="s">
        <v>358</v>
      </c>
      <c r="B122" s="115" t="s">
        <v>131</v>
      </c>
      <c r="C122" s="116" t="s">
        <v>153</v>
      </c>
      <c r="D122" s="117" t="s">
        <v>286</v>
      </c>
      <c r="E122" s="118" t="s">
        <v>357</v>
      </c>
      <c r="F122" s="119">
        <f>SUM(G122:L122,P122:Q122)</f>
        <v>434</v>
      </c>
      <c r="G122" s="120">
        <v>0</v>
      </c>
      <c r="H122" s="121">
        <v>0</v>
      </c>
      <c r="I122" s="119">
        <v>0</v>
      </c>
      <c r="J122" s="122">
        <v>398</v>
      </c>
      <c r="K122" s="123">
        <v>0</v>
      </c>
      <c r="L122" s="123">
        <v>0</v>
      </c>
      <c r="M122" s="124">
        <v>0</v>
      </c>
      <c r="N122" s="123">
        <v>0</v>
      </c>
      <c r="O122" s="123">
        <v>0</v>
      </c>
      <c r="P122" s="121">
        <v>36</v>
      </c>
      <c r="Q122" s="119">
        <v>0</v>
      </c>
    </row>
    <row r="123" spans="1:17" ht="11.25">
      <c r="A123" s="115" t="s">
        <v>296</v>
      </c>
      <c r="B123" s="115" t="s">
        <v>150</v>
      </c>
      <c r="C123" s="116" t="s">
        <v>130</v>
      </c>
      <c r="D123" s="117" t="s">
        <v>286</v>
      </c>
      <c r="E123" s="118" t="s">
        <v>295</v>
      </c>
      <c r="F123" s="119">
        <f>SUM(G123:L123,P123:Q123)</f>
        <v>28.23</v>
      </c>
      <c r="G123" s="120">
        <v>28.23</v>
      </c>
      <c r="H123" s="121">
        <v>0</v>
      </c>
      <c r="I123" s="119">
        <v>0</v>
      </c>
      <c r="J123" s="122">
        <v>0</v>
      </c>
      <c r="K123" s="123">
        <v>0</v>
      </c>
      <c r="L123" s="123">
        <v>0</v>
      </c>
      <c r="M123" s="124">
        <v>0</v>
      </c>
      <c r="N123" s="123">
        <v>0</v>
      </c>
      <c r="O123" s="123">
        <v>0</v>
      </c>
      <c r="P123" s="121">
        <v>0</v>
      </c>
      <c r="Q123" s="119">
        <v>0</v>
      </c>
    </row>
    <row r="124" spans="1:17" ht="11.25">
      <c r="A124" s="115"/>
      <c r="B124" s="115"/>
      <c r="C124" s="116"/>
      <c r="D124" s="117" t="s">
        <v>298</v>
      </c>
      <c r="E124" s="118" t="s">
        <v>299</v>
      </c>
      <c r="F124" s="119">
        <f>SUM(G124:L124,P124:Q124)</f>
        <v>4079.2299999999996</v>
      </c>
      <c r="G124" s="120">
        <v>17.43</v>
      </c>
      <c r="H124" s="121">
        <v>2054.74</v>
      </c>
      <c r="I124" s="119">
        <v>0</v>
      </c>
      <c r="J124" s="122">
        <v>1983.14</v>
      </c>
      <c r="K124" s="123">
        <v>0</v>
      </c>
      <c r="L124" s="123">
        <v>0</v>
      </c>
      <c r="M124" s="124">
        <v>0</v>
      </c>
      <c r="N124" s="123">
        <v>0</v>
      </c>
      <c r="O124" s="123">
        <v>0</v>
      </c>
      <c r="P124" s="121">
        <v>23.92</v>
      </c>
      <c r="Q124" s="119">
        <v>0</v>
      </c>
    </row>
    <row r="125" spans="1:17" ht="11.25">
      <c r="A125" s="115" t="s">
        <v>129</v>
      </c>
      <c r="B125" s="115" t="s">
        <v>153</v>
      </c>
      <c r="C125" s="116" t="s">
        <v>154</v>
      </c>
      <c r="D125" s="117" t="s">
        <v>300</v>
      </c>
      <c r="E125" s="118" t="s">
        <v>152</v>
      </c>
      <c r="F125" s="119">
        <f>SUM(G125:L125,P125:Q125)</f>
        <v>4037.91</v>
      </c>
      <c r="G125" s="120">
        <v>17.43</v>
      </c>
      <c r="H125" s="121">
        <v>2050.5</v>
      </c>
      <c r="I125" s="119">
        <v>0</v>
      </c>
      <c r="J125" s="122">
        <v>1946.06</v>
      </c>
      <c r="K125" s="123">
        <v>0</v>
      </c>
      <c r="L125" s="123">
        <v>0</v>
      </c>
      <c r="M125" s="124">
        <v>0</v>
      </c>
      <c r="N125" s="123">
        <v>0</v>
      </c>
      <c r="O125" s="123">
        <v>0</v>
      </c>
      <c r="P125" s="121">
        <v>23.92</v>
      </c>
      <c r="Q125" s="119">
        <v>0</v>
      </c>
    </row>
    <row r="126" spans="1:17" ht="11.25">
      <c r="A126" s="115" t="s">
        <v>188</v>
      </c>
      <c r="B126" s="115" t="s">
        <v>189</v>
      </c>
      <c r="C126" s="116" t="s">
        <v>190</v>
      </c>
      <c r="D126" s="117" t="s">
        <v>300</v>
      </c>
      <c r="E126" s="118" t="s">
        <v>187</v>
      </c>
      <c r="F126" s="119">
        <f>SUM(G126:L126,P126:Q126)</f>
        <v>4.24</v>
      </c>
      <c r="G126" s="120">
        <v>0</v>
      </c>
      <c r="H126" s="121">
        <v>4.24</v>
      </c>
      <c r="I126" s="119">
        <v>0</v>
      </c>
      <c r="J126" s="122">
        <v>0</v>
      </c>
      <c r="K126" s="123">
        <v>0</v>
      </c>
      <c r="L126" s="123">
        <v>0</v>
      </c>
      <c r="M126" s="124">
        <v>0</v>
      </c>
      <c r="N126" s="123">
        <v>0</v>
      </c>
      <c r="O126" s="123">
        <v>0</v>
      </c>
      <c r="P126" s="121">
        <v>0</v>
      </c>
      <c r="Q126" s="119">
        <v>0</v>
      </c>
    </row>
    <row r="127" spans="1:17" ht="11.25">
      <c r="A127" s="115" t="s">
        <v>247</v>
      </c>
      <c r="B127" s="115" t="s">
        <v>154</v>
      </c>
      <c r="C127" s="116" t="s">
        <v>131</v>
      </c>
      <c r="D127" s="117" t="s">
        <v>300</v>
      </c>
      <c r="E127" s="118" t="s">
        <v>467</v>
      </c>
      <c r="F127" s="119">
        <f>SUM(G127:L127,P127:Q127)</f>
        <v>26.08</v>
      </c>
      <c r="G127" s="120">
        <v>0</v>
      </c>
      <c r="H127" s="121">
        <v>0</v>
      </c>
      <c r="I127" s="119">
        <v>0</v>
      </c>
      <c r="J127" s="122">
        <v>26.08</v>
      </c>
      <c r="K127" s="123">
        <v>0</v>
      </c>
      <c r="L127" s="123">
        <v>0</v>
      </c>
      <c r="M127" s="124">
        <v>0</v>
      </c>
      <c r="N127" s="123">
        <v>0</v>
      </c>
      <c r="O127" s="123">
        <v>0</v>
      </c>
      <c r="P127" s="121">
        <v>0</v>
      </c>
      <c r="Q127" s="119">
        <v>0</v>
      </c>
    </row>
    <row r="128" spans="1:17" ht="11.25">
      <c r="A128" s="115" t="s">
        <v>358</v>
      </c>
      <c r="B128" s="115" t="s">
        <v>131</v>
      </c>
      <c r="C128" s="116" t="s">
        <v>130</v>
      </c>
      <c r="D128" s="117" t="s">
        <v>300</v>
      </c>
      <c r="E128" s="118" t="s">
        <v>470</v>
      </c>
      <c r="F128" s="119">
        <f>SUM(G128:L128,P128:Q128)</f>
        <v>11</v>
      </c>
      <c r="G128" s="120">
        <v>0</v>
      </c>
      <c r="H128" s="121">
        <v>0</v>
      </c>
      <c r="I128" s="119">
        <v>0</v>
      </c>
      <c r="J128" s="122">
        <v>11</v>
      </c>
      <c r="K128" s="123">
        <v>0</v>
      </c>
      <c r="L128" s="123">
        <v>0</v>
      </c>
      <c r="M128" s="124">
        <v>0</v>
      </c>
      <c r="N128" s="123">
        <v>0</v>
      </c>
      <c r="O128" s="123">
        <v>0</v>
      </c>
      <c r="P128" s="121">
        <v>0</v>
      </c>
      <c r="Q128" s="119">
        <v>0</v>
      </c>
    </row>
    <row r="129" spans="1:17" ht="11.25">
      <c r="A129" s="115"/>
      <c r="B129" s="115"/>
      <c r="C129" s="116"/>
      <c r="D129" s="117" t="s">
        <v>304</v>
      </c>
      <c r="E129" s="118" t="s">
        <v>305</v>
      </c>
      <c r="F129" s="119">
        <f>SUM(G129:L129,P129:Q129)</f>
        <v>104729.26000000001</v>
      </c>
      <c r="G129" s="120">
        <f>16430.25-113.99-100-184.11-90.33</f>
        <v>15941.82</v>
      </c>
      <c r="H129" s="121">
        <v>67234.44</v>
      </c>
      <c r="I129" s="119">
        <v>0</v>
      </c>
      <c r="J129" s="122">
        <v>18200</v>
      </c>
      <c r="K129" s="123">
        <v>0</v>
      </c>
      <c r="L129" s="123">
        <v>0</v>
      </c>
      <c r="M129" s="124">
        <v>0</v>
      </c>
      <c r="N129" s="123">
        <v>0</v>
      </c>
      <c r="O129" s="123">
        <v>0</v>
      </c>
      <c r="P129" s="121">
        <v>3353</v>
      </c>
      <c r="Q129" s="119">
        <v>0</v>
      </c>
    </row>
    <row r="130" spans="1:17" ht="11.25">
      <c r="A130" s="115" t="s">
        <v>129</v>
      </c>
      <c r="B130" s="115" t="s">
        <v>131</v>
      </c>
      <c r="C130" s="116" t="s">
        <v>154</v>
      </c>
      <c r="D130" s="117" t="s">
        <v>306</v>
      </c>
      <c r="E130" s="118" t="s">
        <v>167</v>
      </c>
      <c r="F130" s="119">
        <f>SUM(G130:L130,P130:Q130)</f>
        <v>98024.23999999999</v>
      </c>
      <c r="G130" s="120">
        <v>15577.4</v>
      </c>
      <c r="H130" s="121">
        <v>61456.39</v>
      </c>
      <c r="I130" s="119">
        <v>0</v>
      </c>
      <c r="J130" s="122">
        <v>17637.45</v>
      </c>
      <c r="K130" s="123">
        <v>0</v>
      </c>
      <c r="L130" s="123">
        <v>0</v>
      </c>
      <c r="M130" s="124">
        <v>0</v>
      </c>
      <c r="N130" s="123">
        <v>0</v>
      </c>
      <c r="O130" s="123">
        <v>0</v>
      </c>
      <c r="P130" s="121">
        <v>3353</v>
      </c>
      <c r="Q130" s="119">
        <v>0</v>
      </c>
    </row>
    <row r="131" spans="1:17" ht="11.25">
      <c r="A131" s="115" t="s">
        <v>175</v>
      </c>
      <c r="B131" s="115" t="s">
        <v>153</v>
      </c>
      <c r="C131" s="116" t="s">
        <v>131</v>
      </c>
      <c r="D131" s="117" t="s">
        <v>306</v>
      </c>
      <c r="E131" s="118" t="s">
        <v>242</v>
      </c>
      <c r="F131" s="119">
        <f>SUM(G131:L131,P131:Q131)</f>
        <v>29</v>
      </c>
      <c r="G131" s="120">
        <v>0</v>
      </c>
      <c r="H131" s="121">
        <v>29</v>
      </c>
      <c r="I131" s="119">
        <v>0</v>
      </c>
      <c r="J131" s="122">
        <v>0</v>
      </c>
      <c r="K131" s="123">
        <v>0</v>
      </c>
      <c r="L131" s="123">
        <v>0</v>
      </c>
      <c r="M131" s="124">
        <v>0</v>
      </c>
      <c r="N131" s="123">
        <v>0</v>
      </c>
      <c r="O131" s="123">
        <v>0</v>
      </c>
      <c r="P131" s="121">
        <v>0</v>
      </c>
      <c r="Q131" s="119">
        <v>0</v>
      </c>
    </row>
    <row r="132" spans="1:17" ht="11.25">
      <c r="A132" s="115" t="s">
        <v>175</v>
      </c>
      <c r="B132" s="115" t="s">
        <v>150</v>
      </c>
      <c r="C132" s="116" t="s">
        <v>150</v>
      </c>
      <c r="D132" s="117" t="s">
        <v>306</v>
      </c>
      <c r="E132" s="118" t="s">
        <v>181</v>
      </c>
      <c r="F132" s="119">
        <f>SUM(G132:L132,P132:Q132)</f>
        <v>326.55</v>
      </c>
      <c r="G132" s="120">
        <v>326.55</v>
      </c>
      <c r="H132" s="121">
        <v>0</v>
      </c>
      <c r="I132" s="119">
        <v>0</v>
      </c>
      <c r="J132" s="122">
        <v>0</v>
      </c>
      <c r="K132" s="123">
        <v>0</v>
      </c>
      <c r="L132" s="123">
        <v>0</v>
      </c>
      <c r="M132" s="124">
        <v>0</v>
      </c>
      <c r="N132" s="123">
        <v>0</v>
      </c>
      <c r="O132" s="123">
        <v>0</v>
      </c>
      <c r="P132" s="121">
        <v>0</v>
      </c>
      <c r="Q132" s="119">
        <v>0</v>
      </c>
    </row>
    <row r="133" spans="1:17" ht="11.25">
      <c r="A133" s="115" t="s">
        <v>188</v>
      </c>
      <c r="B133" s="115" t="s">
        <v>189</v>
      </c>
      <c r="C133" s="116" t="s">
        <v>190</v>
      </c>
      <c r="D133" s="117" t="s">
        <v>306</v>
      </c>
      <c r="E133" s="118" t="s">
        <v>187</v>
      </c>
      <c r="F133" s="119">
        <f>SUM(G133:L133,P133:Q133)</f>
        <v>21.6</v>
      </c>
      <c r="G133" s="120">
        <v>0</v>
      </c>
      <c r="H133" s="121">
        <v>21.6</v>
      </c>
      <c r="I133" s="119">
        <v>0</v>
      </c>
      <c r="J133" s="122">
        <v>0</v>
      </c>
      <c r="K133" s="123">
        <v>0</v>
      </c>
      <c r="L133" s="123">
        <v>0</v>
      </c>
      <c r="M133" s="124">
        <v>0</v>
      </c>
      <c r="N133" s="123">
        <v>0</v>
      </c>
      <c r="O133" s="123">
        <v>0</v>
      </c>
      <c r="P133" s="121">
        <v>0</v>
      </c>
      <c r="Q133" s="119">
        <v>0</v>
      </c>
    </row>
    <row r="134" spans="1:17" ht="11.25">
      <c r="A134" s="115" t="s">
        <v>247</v>
      </c>
      <c r="B134" s="115" t="s">
        <v>154</v>
      </c>
      <c r="C134" s="116" t="s">
        <v>131</v>
      </c>
      <c r="D134" s="117" t="s">
        <v>306</v>
      </c>
      <c r="E134" s="118" t="s">
        <v>467</v>
      </c>
      <c r="F134" s="119">
        <f>SUM(G134:L134,P134:Q134)</f>
        <v>2450</v>
      </c>
      <c r="G134" s="120">
        <v>0</v>
      </c>
      <c r="H134" s="121">
        <v>1947.96</v>
      </c>
      <c r="I134" s="119">
        <v>0</v>
      </c>
      <c r="J134" s="122">
        <v>502.04</v>
      </c>
      <c r="K134" s="123">
        <v>0</v>
      </c>
      <c r="L134" s="123">
        <v>0</v>
      </c>
      <c r="M134" s="124">
        <v>0</v>
      </c>
      <c r="N134" s="123">
        <v>0</v>
      </c>
      <c r="O134" s="123">
        <v>0</v>
      </c>
      <c r="P134" s="121">
        <v>0</v>
      </c>
      <c r="Q134" s="119">
        <v>0</v>
      </c>
    </row>
    <row r="135" spans="1:17" ht="11.25">
      <c r="A135" s="115" t="s">
        <v>193</v>
      </c>
      <c r="B135" s="115" t="s">
        <v>130</v>
      </c>
      <c r="C135" s="116" t="s">
        <v>218</v>
      </c>
      <c r="D135" s="117" t="s">
        <v>306</v>
      </c>
      <c r="E135" s="118" t="s">
        <v>217</v>
      </c>
      <c r="F135" s="119">
        <f>SUM(G135:L135,P135:Q135)</f>
        <v>77.87</v>
      </c>
      <c r="G135" s="120">
        <v>37.87</v>
      </c>
      <c r="H135" s="121">
        <v>40</v>
      </c>
      <c r="I135" s="119">
        <v>0</v>
      </c>
      <c r="J135" s="122">
        <v>0</v>
      </c>
      <c r="K135" s="123">
        <v>0</v>
      </c>
      <c r="L135" s="123">
        <v>0</v>
      </c>
      <c r="M135" s="124">
        <v>0</v>
      </c>
      <c r="N135" s="123">
        <v>0</v>
      </c>
      <c r="O135" s="123">
        <v>0</v>
      </c>
      <c r="P135" s="121">
        <v>0</v>
      </c>
      <c r="Q135" s="119">
        <v>0</v>
      </c>
    </row>
    <row r="136" spans="1:17" ht="11.25">
      <c r="A136" s="115" t="s">
        <v>358</v>
      </c>
      <c r="B136" s="115" t="s">
        <v>131</v>
      </c>
      <c r="C136" s="116" t="s">
        <v>130</v>
      </c>
      <c r="D136" s="117" t="s">
        <v>306</v>
      </c>
      <c r="E136" s="118" t="s">
        <v>470</v>
      </c>
      <c r="F136" s="119">
        <f>SUM(G136:L136,P136:Q136)</f>
        <v>3800</v>
      </c>
      <c r="G136" s="120">
        <v>0</v>
      </c>
      <c r="H136" s="121">
        <v>3739.49</v>
      </c>
      <c r="I136" s="119">
        <v>0</v>
      </c>
      <c r="J136" s="122">
        <v>60.51</v>
      </c>
      <c r="K136" s="123">
        <v>0</v>
      </c>
      <c r="L136" s="123">
        <v>0</v>
      </c>
      <c r="M136" s="124">
        <v>0</v>
      </c>
      <c r="N136" s="123">
        <v>0</v>
      </c>
      <c r="O136" s="123">
        <v>0</v>
      </c>
      <c r="P136" s="121">
        <v>0</v>
      </c>
      <c r="Q136" s="119">
        <v>0</v>
      </c>
    </row>
    <row r="137" spans="1:17" ht="11.25">
      <c r="A137" s="115"/>
      <c r="B137" s="115"/>
      <c r="C137" s="116"/>
      <c r="D137" s="117" t="s">
        <v>309</v>
      </c>
      <c r="E137" s="118" t="s">
        <v>310</v>
      </c>
      <c r="F137" s="119">
        <f>SUM(G137:L137,P137:Q137)</f>
        <v>73210.16</v>
      </c>
      <c r="G137" s="120">
        <v>8982.52</v>
      </c>
      <c r="H137" s="121">
        <v>37457.96</v>
      </c>
      <c r="I137" s="119">
        <v>0</v>
      </c>
      <c r="J137" s="122">
        <v>23128.68</v>
      </c>
      <c r="K137" s="123">
        <v>0</v>
      </c>
      <c r="L137" s="123">
        <v>0</v>
      </c>
      <c r="M137" s="124">
        <v>0</v>
      </c>
      <c r="N137" s="123">
        <v>0</v>
      </c>
      <c r="O137" s="123">
        <v>0</v>
      </c>
      <c r="P137" s="121">
        <v>3641</v>
      </c>
      <c r="Q137" s="119">
        <v>0</v>
      </c>
    </row>
    <row r="138" spans="1:17" ht="11.25">
      <c r="A138" s="115" t="s">
        <v>129</v>
      </c>
      <c r="B138" s="115" t="s">
        <v>131</v>
      </c>
      <c r="C138" s="116" t="s">
        <v>154</v>
      </c>
      <c r="D138" s="117" t="s">
        <v>311</v>
      </c>
      <c r="E138" s="118" t="s">
        <v>167</v>
      </c>
      <c r="F138" s="119">
        <f>SUM(G138:L138,P138:Q138)</f>
        <v>68731.56</v>
      </c>
      <c r="G138" s="120">
        <v>8982.52</v>
      </c>
      <c r="H138" s="121">
        <v>34737.6</v>
      </c>
      <c r="I138" s="119">
        <v>0</v>
      </c>
      <c r="J138" s="122">
        <v>21370.44</v>
      </c>
      <c r="K138" s="123">
        <v>0</v>
      </c>
      <c r="L138" s="123">
        <v>0</v>
      </c>
      <c r="M138" s="124">
        <v>0</v>
      </c>
      <c r="N138" s="123">
        <v>0</v>
      </c>
      <c r="O138" s="123">
        <v>0</v>
      </c>
      <c r="P138" s="121">
        <v>3641</v>
      </c>
      <c r="Q138" s="119">
        <v>0</v>
      </c>
    </row>
    <row r="139" spans="1:17" ht="11.25">
      <c r="A139" s="115" t="s">
        <v>188</v>
      </c>
      <c r="B139" s="115" t="s">
        <v>189</v>
      </c>
      <c r="C139" s="116" t="s">
        <v>190</v>
      </c>
      <c r="D139" s="117" t="s">
        <v>311</v>
      </c>
      <c r="E139" s="118" t="s">
        <v>187</v>
      </c>
      <c r="F139" s="119">
        <f>SUM(G139:L139,P139:Q139)</f>
        <v>62.24</v>
      </c>
      <c r="G139" s="120">
        <v>0</v>
      </c>
      <c r="H139" s="121">
        <v>62.24</v>
      </c>
      <c r="I139" s="119">
        <v>0</v>
      </c>
      <c r="J139" s="122">
        <v>0</v>
      </c>
      <c r="K139" s="123">
        <v>0</v>
      </c>
      <c r="L139" s="123">
        <v>0</v>
      </c>
      <c r="M139" s="124">
        <v>0</v>
      </c>
      <c r="N139" s="123">
        <v>0</v>
      </c>
      <c r="O139" s="123">
        <v>0</v>
      </c>
      <c r="P139" s="121">
        <v>0</v>
      </c>
      <c r="Q139" s="119">
        <v>0</v>
      </c>
    </row>
    <row r="140" spans="1:17" ht="11.25">
      <c r="A140" s="115" t="s">
        <v>247</v>
      </c>
      <c r="B140" s="115" t="s">
        <v>154</v>
      </c>
      <c r="C140" s="116" t="s">
        <v>131</v>
      </c>
      <c r="D140" s="117" t="s">
        <v>311</v>
      </c>
      <c r="E140" s="118" t="s">
        <v>467</v>
      </c>
      <c r="F140" s="119">
        <f>SUM(G140:L140,P140:Q140)</f>
        <v>1868.3600000000001</v>
      </c>
      <c r="G140" s="120">
        <v>0</v>
      </c>
      <c r="H140" s="121">
        <v>1200</v>
      </c>
      <c r="I140" s="119">
        <v>0</v>
      </c>
      <c r="J140" s="122">
        <v>668.36</v>
      </c>
      <c r="K140" s="123">
        <v>0</v>
      </c>
      <c r="L140" s="123">
        <v>0</v>
      </c>
      <c r="M140" s="124">
        <v>0</v>
      </c>
      <c r="N140" s="123">
        <v>0</v>
      </c>
      <c r="O140" s="123">
        <v>0</v>
      </c>
      <c r="P140" s="121">
        <v>0</v>
      </c>
      <c r="Q140" s="119">
        <v>0</v>
      </c>
    </row>
    <row r="141" spans="1:17" ht="11.25">
      <c r="A141" s="115" t="s">
        <v>358</v>
      </c>
      <c r="B141" s="115" t="s">
        <v>131</v>
      </c>
      <c r="C141" s="116" t="s">
        <v>130</v>
      </c>
      <c r="D141" s="117" t="s">
        <v>311</v>
      </c>
      <c r="E141" s="118" t="s">
        <v>470</v>
      </c>
      <c r="F141" s="119">
        <f>SUM(G141:L141,P141:Q141)</f>
        <v>1848</v>
      </c>
      <c r="G141" s="120">
        <v>0</v>
      </c>
      <c r="H141" s="121">
        <v>1458.12</v>
      </c>
      <c r="I141" s="119">
        <v>0</v>
      </c>
      <c r="J141" s="122">
        <v>389.88</v>
      </c>
      <c r="K141" s="123">
        <v>0</v>
      </c>
      <c r="L141" s="123">
        <v>0</v>
      </c>
      <c r="M141" s="124">
        <v>0</v>
      </c>
      <c r="N141" s="123">
        <v>0</v>
      </c>
      <c r="O141" s="123">
        <v>0</v>
      </c>
      <c r="P141" s="121">
        <v>0</v>
      </c>
      <c r="Q141" s="119">
        <v>0</v>
      </c>
    </row>
    <row r="142" spans="1:17" ht="11.25">
      <c r="A142" s="115" t="s">
        <v>358</v>
      </c>
      <c r="B142" s="115" t="s">
        <v>131</v>
      </c>
      <c r="C142" s="116" t="s">
        <v>153</v>
      </c>
      <c r="D142" s="117" t="s">
        <v>311</v>
      </c>
      <c r="E142" s="118" t="s">
        <v>357</v>
      </c>
      <c r="F142" s="119">
        <f>SUM(G142:L142,P142:Q142)</f>
        <v>700</v>
      </c>
      <c r="G142" s="120">
        <v>0</v>
      </c>
      <c r="H142" s="121">
        <v>0</v>
      </c>
      <c r="I142" s="119">
        <v>0</v>
      </c>
      <c r="J142" s="122">
        <v>700</v>
      </c>
      <c r="K142" s="123">
        <v>0</v>
      </c>
      <c r="L142" s="123">
        <v>0</v>
      </c>
      <c r="M142" s="124">
        <v>0</v>
      </c>
      <c r="N142" s="123">
        <v>0</v>
      </c>
      <c r="O142" s="123">
        <v>0</v>
      </c>
      <c r="P142" s="121">
        <v>0</v>
      </c>
      <c r="Q142" s="119">
        <v>0</v>
      </c>
    </row>
    <row r="143" spans="1:17" ht="11.25">
      <c r="A143" s="115"/>
      <c r="B143" s="115"/>
      <c r="C143" s="116"/>
      <c r="D143" s="117" t="s">
        <v>312</v>
      </c>
      <c r="E143" s="118" t="s">
        <v>313</v>
      </c>
      <c r="F143" s="119">
        <f>SUM(G143:L143,P143:Q143)</f>
        <v>149702.01</v>
      </c>
      <c r="G143" s="120">
        <v>31497.36</v>
      </c>
      <c r="H143" s="121">
        <v>77734.65</v>
      </c>
      <c r="I143" s="119">
        <v>0</v>
      </c>
      <c r="J143" s="122">
        <v>28100</v>
      </c>
      <c r="K143" s="123">
        <v>0</v>
      </c>
      <c r="L143" s="123">
        <v>0</v>
      </c>
      <c r="M143" s="124">
        <v>0</v>
      </c>
      <c r="N143" s="123">
        <v>0</v>
      </c>
      <c r="O143" s="123">
        <v>0</v>
      </c>
      <c r="P143" s="121">
        <v>12370</v>
      </c>
      <c r="Q143" s="119">
        <v>0</v>
      </c>
    </row>
    <row r="144" spans="1:17" ht="11.25">
      <c r="A144" s="115" t="s">
        <v>129</v>
      </c>
      <c r="B144" s="115" t="s">
        <v>131</v>
      </c>
      <c r="C144" s="116" t="s">
        <v>154</v>
      </c>
      <c r="D144" s="117" t="s">
        <v>314</v>
      </c>
      <c r="E144" s="118" t="s">
        <v>167</v>
      </c>
      <c r="F144" s="119">
        <f>SUM(G144:L144,P144:Q144)</f>
        <v>131770.1</v>
      </c>
      <c r="G144" s="120">
        <v>18907.47</v>
      </c>
      <c r="H144" s="121">
        <v>72406.75</v>
      </c>
      <c r="I144" s="119">
        <v>0</v>
      </c>
      <c r="J144" s="122">
        <v>28085.88</v>
      </c>
      <c r="K144" s="123">
        <v>0</v>
      </c>
      <c r="L144" s="123">
        <v>0</v>
      </c>
      <c r="M144" s="124">
        <v>0</v>
      </c>
      <c r="N144" s="123">
        <v>0</v>
      </c>
      <c r="O144" s="123">
        <v>0</v>
      </c>
      <c r="P144" s="121">
        <v>12370</v>
      </c>
      <c r="Q144" s="119">
        <v>0</v>
      </c>
    </row>
    <row r="145" spans="1:17" ht="11.25">
      <c r="A145" s="115" t="s">
        <v>129</v>
      </c>
      <c r="B145" s="115" t="s">
        <v>150</v>
      </c>
      <c r="C145" s="116" t="s">
        <v>150</v>
      </c>
      <c r="D145" s="117" t="s">
        <v>314</v>
      </c>
      <c r="E145" s="118" t="s">
        <v>240</v>
      </c>
      <c r="F145" s="119">
        <f>SUM(G145:L145,P145:Q145)</f>
        <v>0.01</v>
      </c>
      <c r="G145" s="120">
        <v>0.01</v>
      </c>
      <c r="H145" s="121">
        <v>0</v>
      </c>
      <c r="I145" s="119">
        <v>0</v>
      </c>
      <c r="J145" s="122">
        <v>0</v>
      </c>
      <c r="K145" s="123">
        <v>0</v>
      </c>
      <c r="L145" s="123">
        <v>0</v>
      </c>
      <c r="M145" s="124">
        <v>0</v>
      </c>
      <c r="N145" s="123">
        <v>0</v>
      </c>
      <c r="O145" s="123">
        <v>0</v>
      </c>
      <c r="P145" s="121">
        <v>0</v>
      </c>
      <c r="Q145" s="119">
        <v>0</v>
      </c>
    </row>
    <row r="146" spans="1:17" ht="11.25">
      <c r="A146" s="115" t="s">
        <v>175</v>
      </c>
      <c r="B146" s="115" t="s">
        <v>153</v>
      </c>
      <c r="C146" s="116" t="s">
        <v>131</v>
      </c>
      <c r="D146" s="117" t="s">
        <v>314</v>
      </c>
      <c r="E146" s="118" t="s">
        <v>242</v>
      </c>
      <c r="F146" s="119">
        <f>SUM(G146:L146,P146:Q146)</f>
        <v>1050</v>
      </c>
      <c r="G146" s="120">
        <v>0</v>
      </c>
      <c r="H146" s="121">
        <v>1050</v>
      </c>
      <c r="I146" s="119">
        <v>0</v>
      </c>
      <c r="J146" s="122">
        <v>0</v>
      </c>
      <c r="K146" s="123">
        <v>0</v>
      </c>
      <c r="L146" s="123">
        <v>0</v>
      </c>
      <c r="M146" s="124">
        <v>0</v>
      </c>
      <c r="N146" s="123">
        <v>0</v>
      </c>
      <c r="O146" s="123">
        <v>0</v>
      </c>
      <c r="P146" s="121">
        <v>0</v>
      </c>
      <c r="Q146" s="119">
        <v>0</v>
      </c>
    </row>
    <row r="147" spans="1:17" ht="11.25">
      <c r="A147" s="115" t="s">
        <v>175</v>
      </c>
      <c r="B147" s="115" t="s">
        <v>150</v>
      </c>
      <c r="C147" s="116" t="s">
        <v>150</v>
      </c>
      <c r="D147" s="117" t="s">
        <v>314</v>
      </c>
      <c r="E147" s="118" t="s">
        <v>181</v>
      </c>
      <c r="F147" s="119">
        <f>SUM(G147:L147,P147:Q147)</f>
        <v>1036.4</v>
      </c>
      <c r="G147" s="120">
        <v>1036.4</v>
      </c>
      <c r="H147" s="121">
        <v>0</v>
      </c>
      <c r="I147" s="119">
        <v>0</v>
      </c>
      <c r="J147" s="122">
        <v>0</v>
      </c>
      <c r="K147" s="123">
        <v>0</v>
      </c>
      <c r="L147" s="123">
        <v>0</v>
      </c>
      <c r="M147" s="124">
        <v>0</v>
      </c>
      <c r="N147" s="123">
        <v>0</v>
      </c>
      <c r="O147" s="123">
        <v>0</v>
      </c>
      <c r="P147" s="121">
        <v>0</v>
      </c>
      <c r="Q147" s="119">
        <v>0</v>
      </c>
    </row>
    <row r="148" spans="1:17" ht="11.25">
      <c r="A148" s="115" t="s">
        <v>188</v>
      </c>
      <c r="B148" s="115" t="s">
        <v>189</v>
      </c>
      <c r="C148" s="116" t="s">
        <v>190</v>
      </c>
      <c r="D148" s="117" t="s">
        <v>314</v>
      </c>
      <c r="E148" s="118" t="s">
        <v>187</v>
      </c>
      <c r="F148" s="119">
        <f>SUM(G148:L148,P148:Q148)</f>
        <v>59.6</v>
      </c>
      <c r="G148" s="120">
        <v>0</v>
      </c>
      <c r="H148" s="121">
        <v>59.6</v>
      </c>
      <c r="I148" s="119">
        <v>0</v>
      </c>
      <c r="J148" s="122">
        <v>0</v>
      </c>
      <c r="K148" s="123">
        <v>0</v>
      </c>
      <c r="L148" s="123">
        <v>0</v>
      </c>
      <c r="M148" s="124">
        <v>0</v>
      </c>
      <c r="N148" s="123">
        <v>0</v>
      </c>
      <c r="O148" s="123">
        <v>0</v>
      </c>
      <c r="P148" s="121">
        <v>0</v>
      </c>
      <c r="Q148" s="119">
        <v>0</v>
      </c>
    </row>
    <row r="149" spans="1:17" ht="11.25">
      <c r="A149" s="115" t="s">
        <v>247</v>
      </c>
      <c r="B149" s="115" t="s">
        <v>154</v>
      </c>
      <c r="C149" s="116" t="s">
        <v>131</v>
      </c>
      <c r="D149" s="117" t="s">
        <v>314</v>
      </c>
      <c r="E149" s="118" t="s">
        <v>467</v>
      </c>
      <c r="F149" s="119">
        <f>SUM(G149:L149,P149:Q149)</f>
        <v>1061.4199999999998</v>
      </c>
      <c r="G149" s="120">
        <v>0</v>
      </c>
      <c r="H149" s="121">
        <v>1047.3</v>
      </c>
      <c r="I149" s="119">
        <v>0</v>
      </c>
      <c r="J149" s="122">
        <v>14.12</v>
      </c>
      <c r="K149" s="123">
        <v>0</v>
      </c>
      <c r="L149" s="123">
        <v>0</v>
      </c>
      <c r="M149" s="124">
        <v>0</v>
      </c>
      <c r="N149" s="123">
        <v>0</v>
      </c>
      <c r="O149" s="123">
        <v>0</v>
      </c>
      <c r="P149" s="121">
        <v>0</v>
      </c>
      <c r="Q149" s="119">
        <v>0</v>
      </c>
    </row>
    <row r="150" spans="1:17" ht="11.25">
      <c r="A150" s="115" t="s">
        <v>321</v>
      </c>
      <c r="B150" s="115" t="s">
        <v>153</v>
      </c>
      <c r="C150" s="116" t="s">
        <v>150</v>
      </c>
      <c r="D150" s="117" t="s">
        <v>314</v>
      </c>
      <c r="E150" s="118" t="s">
        <v>320</v>
      </c>
      <c r="F150" s="119">
        <f>SUM(G150:L150,P150:Q150)</f>
        <v>25</v>
      </c>
      <c r="G150" s="120">
        <v>25</v>
      </c>
      <c r="H150" s="121">
        <v>0</v>
      </c>
      <c r="I150" s="119">
        <v>0</v>
      </c>
      <c r="J150" s="122">
        <v>0</v>
      </c>
      <c r="K150" s="123">
        <v>0</v>
      </c>
      <c r="L150" s="123">
        <v>0</v>
      </c>
      <c r="M150" s="124">
        <v>0</v>
      </c>
      <c r="N150" s="123">
        <v>0</v>
      </c>
      <c r="O150" s="123">
        <v>0</v>
      </c>
      <c r="P150" s="121">
        <v>0</v>
      </c>
      <c r="Q150" s="119">
        <v>0</v>
      </c>
    </row>
    <row r="151" spans="1:17" ht="11.25">
      <c r="A151" s="115" t="s">
        <v>193</v>
      </c>
      <c r="B151" s="115" t="s">
        <v>130</v>
      </c>
      <c r="C151" s="116" t="s">
        <v>218</v>
      </c>
      <c r="D151" s="117" t="s">
        <v>314</v>
      </c>
      <c r="E151" s="118" t="s">
        <v>217</v>
      </c>
      <c r="F151" s="119">
        <f>SUM(G151:L151,P151:Q151)</f>
        <v>453.5</v>
      </c>
      <c r="G151" s="120">
        <v>25.5</v>
      </c>
      <c r="H151" s="121">
        <v>428</v>
      </c>
      <c r="I151" s="119">
        <v>0</v>
      </c>
      <c r="J151" s="122">
        <v>0</v>
      </c>
      <c r="K151" s="123">
        <v>0</v>
      </c>
      <c r="L151" s="123">
        <v>0</v>
      </c>
      <c r="M151" s="124">
        <v>0</v>
      </c>
      <c r="N151" s="123">
        <v>0</v>
      </c>
      <c r="O151" s="123">
        <v>0</v>
      </c>
      <c r="P151" s="121">
        <v>0</v>
      </c>
      <c r="Q151" s="119">
        <v>0</v>
      </c>
    </row>
    <row r="152" spans="1:17" ht="11.25">
      <c r="A152" s="115" t="s">
        <v>197</v>
      </c>
      <c r="B152" s="115" t="s">
        <v>130</v>
      </c>
      <c r="C152" s="116" t="s">
        <v>176</v>
      </c>
      <c r="D152" s="117" t="s">
        <v>314</v>
      </c>
      <c r="E152" s="118" t="s">
        <v>196</v>
      </c>
      <c r="F152" s="119">
        <f>SUM(G152:L152,P152:Q152)</f>
        <v>20</v>
      </c>
      <c r="G152" s="120">
        <v>0</v>
      </c>
      <c r="H152" s="121">
        <v>20</v>
      </c>
      <c r="I152" s="119">
        <v>0</v>
      </c>
      <c r="J152" s="122">
        <v>0</v>
      </c>
      <c r="K152" s="123">
        <v>0</v>
      </c>
      <c r="L152" s="123">
        <v>0</v>
      </c>
      <c r="M152" s="124">
        <v>0</v>
      </c>
      <c r="N152" s="123">
        <v>0</v>
      </c>
      <c r="O152" s="123">
        <v>0</v>
      </c>
      <c r="P152" s="121">
        <v>0</v>
      </c>
      <c r="Q152" s="119">
        <v>0</v>
      </c>
    </row>
    <row r="153" spans="1:17" ht="11.25">
      <c r="A153" s="115" t="s">
        <v>197</v>
      </c>
      <c r="B153" s="115" t="s">
        <v>130</v>
      </c>
      <c r="C153" s="116" t="s">
        <v>200</v>
      </c>
      <c r="D153" s="117" t="s">
        <v>314</v>
      </c>
      <c r="E153" s="118" t="s">
        <v>199</v>
      </c>
      <c r="F153" s="119">
        <f>SUM(G153:L153,P153:Q153)</f>
        <v>6.74</v>
      </c>
      <c r="G153" s="120">
        <v>6.74</v>
      </c>
      <c r="H153" s="121">
        <v>0</v>
      </c>
      <c r="I153" s="119">
        <v>0</v>
      </c>
      <c r="J153" s="122">
        <v>0</v>
      </c>
      <c r="K153" s="123">
        <v>0</v>
      </c>
      <c r="L153" s="123">
        <v>0</v>
      </c>
      <c r="M153" s="124">
        <v>0</v>
      </c>
      <c r="N153" s="123">
        <v>0</v>
      </c>
      <c r="O153" s="123">
        <v>0</v>
      </c>
      <c r="P153" s="121">
        <v>0</v>
      </c>
      <c r="Q153" s="119">
        <v>0</v>
      </c>
    </row>
    <row r="154" spans="1:17" ht="11.25">
      <c r="A154" s="115" t="s">
        <v>358</v>
      </c>
      <c r="B154" s="115" t="s">
        <v>131</v>
      </c>
      <c r="C154" s="116" t="s">
        <v>130</v>
      </c>
      <c r="D154" s="117" t="s">
        <v>314</v>
      </c>
      <c r="E154" s="118" t="s">
        <v>470</v>
      </c>
      <c r="F154" s="119">
        <f>SUM(G154:L154,P154:Q154)</f>
        <v>2723</v>
      </c>
      <c r="G154" s="120">
        <v>0</v>
      </c>
      <c r="H154" s="121">
        <v>2723</v>
      </c>
      <c r="I154" s="119">
        <v>0</v>
      </c>
      <c r="J154" s="122">
        <v>0</v>
      </c>
      <c r="K154" s="123">
        <v>0</v>
      </c>
      <c r="L154" s="123">
        <v>0</v>
      </c>
      <c r="M154" s="124">
        <v>0</v>
      </c>
      <c r="N154" s="123">
        <v>0</v>
      </c>
      <c r="O154" s="123">
        <v>0</v>
      </c>
      <c r="P154" s="121">
        <v>0</v>
      </c>
      <c r="Q154" s="119">
        <v>0</v>
      </c>
    </row>
    <row r="155" spans="1:17" ht="11.25">
      <c r="A155" s="115" t="s">
        <v>296</v>
      </c>
      <c r="B155" s="115" t="s">
        <v>150</v>
      </c>
      <c r="C155" s="116" t="s">
        <v>130</v>
      </c>
      <c r="D155" s="117" t="s">
        <v>314</v>
      </c>
      <c r="E155" s="118" t="s">
        <v>295</v>
      </c>
      <c r="F155" s="119">
        <f>SUM(G155:L155,P155:Q155)</f>
        <v>11496.24</v>
      </c>
      <c r="G155" s="120">
        <v>11496.24</v>
      </c>
      <c r="H155" s="121">
        <v>0</v>
      </c>
      <c r="I155" s="119">
        <v>0</v>
      </c>
      <c r="J155" s="122">
        <v>0</v>
      </c>
      <c r="K155" s="123">
        <v>0</v>
      </c>
      <c r="L155" s="123">
        <v>0</v>
      </c>
      <c r="M155" s="124">
        <v>0</v>
      </c>
      <c r="N155" s="123">
        <v>0</v>
      </c>
      <c r="O155" s="123">
        <v>0</v>
      </c>
      <c r="P155" s="121">
        <v>0</v>
      </c>
      <c r="Q155" s="119">
        <v>0</v>
      </c>
    </row>
    <row r="156" spans="1:17" ht="11.25">
      <c r="A156" s="115"/>
      <c r="B156" s="115"/>
      <c r="C156" s="116"/>
      <c r="D156" s="117" t="s">
        <v>327</v>
      </c>
      <c r="E156" s="118" t="s">
        <v>328</v>
      </c>
      <c r="F156" s="119">
        <f>SUM(G156:L156,P156:Q156)</f>
        <v>35858.17</v>
      </c>
      <c r="G156" s="120">
        <v>3870.33</v>
      </c>
      <c r="H156" s="121">
        <v>21207.84</v>
      </c>
      <c r="I156" s="119">
        <v>0</v>
      </c>
      <c r="J156" s="122">
        <v>10500</v>
      </c>
      <c r="K156" s="123">
        <v>0</v>
      </c>
      <c r="L156" s="123">
        <v>0</v>
      </c>
      <c r="M156" s="124">
        <v>0</v>
      </c>
      <c r="N156" s="123">
        <v>0</v>
      </c>
      <c r="O156" s="123">
        <v>0</v>
      </c>
      <c r="P156" s="121">
        <v>280</v>
      </c>
      <c r="Q156" s="119">
        <v>0</v>
      </c>
    </row>
    <row r="157" spans="1:17" ht="11.25">
      <c r="A157" s="115" t="s">
        <v>129</v>
      </c>
      <c r="B157" s="115" t="s">
        <v>131</v>
      </c>
      <c r="C157" s="116" t="s">
        <v>154</v>
      </c>
      <c r="D157" s="117" t="s">
        <v>329</v>
      </c>
      <c r="E157" s="118" t="s">
        <v>167</v>
      </c>
      <c r="F157" s="119">
        <f>SUM(G157:L157,P157:Q157)</f>
        <v>33548.450000000004</v>
      </c>
      <c r="G157" s="120">
        <v>3870.33</v>
      </c>
      <c r="H157" s="121">
        <v>19609.36</v>
      </c>
      <c r="I157" s="119">
        <v>0</v>
      </c>
      <c r="J157" s="122">
        <v>9788.76</v>
      </c>
      <c r="K157" s="123">
        <v>0</v>
      </c>
      <c r="L157" s="123">
        <v>0</v>
      </c>
      <c r="M157" s="124">
        <v>0</v>
      </c>
      <c r="N157" s="123">
        <v>0</v>
      </c>
      <c r="O157" s="123">
        <v>0</v>
      </c>
      <c r="P157" s="121">
        <v>280</v>
      </c>
      <c r="Q157" s="119">
        <v>0</v>
      </c>
    </row>
    <row r="158" spans="1:17" ht="11.25">
      <c r="A158" s="115" t="s">
        <v>175</v>
      </c>
      <c r="B158" s="115" t="s">
        <v>153</v>
      </c>
      <c r="C158" s="116" t="s">
        <v>131</v>
      </c>
      <c r="D158" s="117" t="s">
        <v>329</v>
      </c>
      <c r="E158" s="118" t="s">
        <v>242</v>
      </c>
      <c r="F158" s="119">
        <f>SUM(G158:L158,P158:Q158)</f>
        <v>10</v>
      </c>
      <c r="G158" s="120">
        <v>0</v>
      </c>
      <c r="H158" s="121">
        <v>10</v>
      </c>
      <c r="I158" s="119">
        <v>0</v>
      </c>
      <c r="J158" s="122">
        <v>0</v>
      </c>
      <c r="K158" s="123">
        <v>0</v>
      </c>
      <c r="L158" s="123">
        <v>0</v>
      </c>
      <c r="M158" s="124">
        <v>0</v>
      </c>
      <c r="N158" s="123">
        <v>0</v>
      </c>
      <c r="O158" s="123">
        <v>0</v>
      </c>
      <c r="P158" s="121">
        <v>0</v>
      </c>
      <c r="Q158" s="119">
        <v>0</v>
      </c>
    </row>
    <row r="159" spans="1:17" ht="11.25">
      <c r="A159" s="115" t="s">
        <v>188</v>
      </c>
      <c r="B159" s="115" t="s">
        <v>189</v>
      </c>
      <c r="C159" s="116" t="s">
        <v>190</v>
      </c>
      <c r="D159" s="117" t="s">
        <v>329</v>
      </c>
      <c r="E159" s="118" t="s">
        <v>187</v>
      </c>
      <c r="F159" s="119">
        <f>SUM(G159:L159,P159:Q159)</f>
        <v>51.12</v>
      </c>
      <c r="G159" s="120">
        <v>0</v>
      </c>
      <c r="H159" s="121">
        <v>51.12</v>
      </c>
      <c r="I159" s="119">
        <v>0</v>
      </c>
      <c r="J159" s="122">
        <v>0</v>
      </c>
      <c r="K159" s="123">
        <v>0</v>
      </c>
      <c r="L159" s="123">
        <v>0</v>
      </c>
      <c r="M159" s="124">
        <v>0</v>
      </c>
      <c r="N159" s="123">
        <v>0</v>
      </c>
      <c r="O159" s="123">
        <v>0</v>
      </c>
      <c r="P159" s="121">
        <v>0</v>
      </c>
      <c r="Q159" s="119">
        <v>0</v>
      </c>
    </row>
    <row r="160" spans="1:17" ht="11.25">
      <c r="A160" s="115" t="s">
        <v>247</v>
      </c>
      <c r="B160" s="115" t="s">
        <v>154</v>
      </c>
      <c r="C160" s="116" t="s">
        <v>131</v>
      </c>
      <c r="D160" s="117" t="s">
        <v>329</v>
      </c>
      <c r="E160" s="118" t="s">
        <v>467</v>
      </c>
      <c r="F160" s="119">
        <f>SUM(G160:L160,P160:Q160)</f>
        <v>1047.1399999999999</v>
      </c>
      <c r="G160" s="120">
        <v>0</v>
      </c>
      <c r="H160" s="121">
        <v>627.14</v>
      </c>
      <c r="I160" s="119">
        <v>0</v>
      </c>
      <c r="J160" s="122">
        <v>420</v>
      </c>
      <c r="K160" s="123">
        <v>0</v>
      </c>
      <c r="L160" s="123">
        <v>0</v>
      </c>
      <c r="M160" s="124">
        <v>0</v>
      </c>
      <c r="N160" s="123">
        <v>0</v>
      </c>
      <c r="O160" s="123">
        <v>0</v>
      </c>
      <c r="P160" s="121">
        <v>0</v>
      </c>
      <c r="Q160" s="119">
        <v>0</v>
      </c>
    </row>
    <row r="161" spans="1:17" ht="11.25">
      <c r="A161" s="115" t="s">
        <v>193</v>
      </c>
      <c r="B161" s="115" t="s">
        <v>130</v>
      </c>
      <c r="C161" s="116" t="s">
        <v>218</v>
      </c>
      <c r="D161" s="117" t="s">
        <v>329</v>
      </c>
      <c r="E161" s="118" t="s">
        <v>217</v>
      </c>
      <c r="F161" s="119">
        <f>SUM(G161:L161,P161:Q161)</f>
        <v>40</v>
      </c>
      <c r="G161" s="120">
        <v>0</v>
      </c>
      <c r="H161" s="121">
        <v>40</v>
      </c>
      <c r="I161" s="119">
        <v>0</v>
      </c>
      <c r="J161" s="122">
        <v>0</v>
      </c>
      <c r="K161" s="123">
        <v>0</v>
      </c>
      <c r="L161" s="123">
        <v>0</v>
      </c>
      <c r="M161" s="124">
        <v>0</v>
      </c>
      <c r="N161" s="123">
        <v>0</v>
      </c>
      <c r="O161" s="123">
        <v>0</v>
      </c>
      <c r="P161" s="121">
        <v>0</v>
      </c>
      <c r="Q161" s="119">
        <v>0</v>
      </c>
    </row>
    <row r="162" spans="1:17" ht="11.25">
      <c r="A162" s="115" t="s">
        <v>358</v>
      </c>
      <c r="B162" s="115" t="s">
        <v>131</v>
      </c>
      <c r="C162" s="116" t="s">
        <v>130</v>
      </c>
      <c r="D162" s="117" t="s">
        <v>329</v>
      </c>
      <c r="E162" s="118" t="s">
        <v>470</v>
      </c>
      <c r="F162" s="119">
        <f>SUM(G162:L162,P162:Q162)</f>
        <v>1161.46</v>
      </c>
      <c r="G162" s="120">
        <v>0</v>
      </c>
      <c r="H162" s="121">
        <v>870.22</v>
      </c>
      <c r="I162" s="119">
        <v>0</v>
      </c>
      <c r="J162" s="122">
        <v>291.24</v>
      </c>
      <c r="K162" s="123">
        <v>0</v>
      </c>
      <c r="L162" s="123">
        <v>0</v>
      </c>
      <c r="M162" s="124">
        <v>0</v>
      </c>
      <c r="N162" s="123">
        <v>0</v>
      </c>
      <c r="O162" s="123">
        <v>0</v>
      </c>
      <c r="P162" s="121">
        <v>0</v>
      </c>
      <c r="Q162" s="119">
        <v>0</v>
      </c>
    </row>
    <row r="163" spans="1:17" ht="11.25">
      <c r="A163" s="115"/>
      <c r="B163" s="115"/>
      <c r="C163" s="116"/>
      <c r="D163" s="117" t="s">
        <v>333</v>
      </c>
      <c r="E163" s="118" t="s">
        <v>334</v>
      </c>
      <c r="F163" s="119">
        <f>SUM(G163:L163,P163:Q163)</f>
        <v>53166.95</v>
      </c>
      <c r="G163" s="120">
        <v>1066</v>
      </c>
      <c r="H163" s="121">
        <v>29900.95</v>
      </c>
      <c r="I163" s="119">
        <v>0</v>
      </c>
      <c r="J163" s="122">
        <v>18000</v>
      </c>
      <c r="K163" s="123">
        <v>0</v>
      </c>
      <c r="L163" s="123">
        <v>0</v>
      </c>
      <c r="M163" s="124">
        <v>0</v>
      </c>
      <c r="N163" s="123">
        <v>0</v>
      </c>
      <c r="O163" s="123">
        <v>0</v>
      </c>
      <c r="P163" s="121">
        <v>4200</v>
      </c>
      <c r="Q163" s="119">
        <v>0</v>
      </c>
    </row>
    <row r="164" spans="1:17" ht="11.25">
      <c r="A164" s="115" t="s">
        <v>129</v>
      </c>
      <c r="B164" s="115" t="s">
        <v>131</v>
      </c>
      <c r="C164" s="116" t="s">
        <v>154</v>
      </c>
      <c r="D164" s="117" t="s">
        <v>335</v>
      </c>
      <c r="E164" s="118" t="s">
        <v>167</v>
      </c>
      <c r="F164" s="119">
        <f>SUM(G164:L164,P164:Q164)</f>
        <v>51036.3</v>
      </c>
      <c r="G164" s="120">
        <v>1066</v>
      </c>
      <c r="H164" s="121">
        <v>27770.3</v>
      </c>
      <c r="I164" s="119">
        <v>0</v>
      </c>
      <c r="J164" s="122">
        <v>18000</v>
      </c>
      <c r="K164" s="123">
        <v>0</v>
      </c>
      <c r="L164" s="123">
        <v>0</v>
      </c>
      <c r="M164" s="124">
        <v>0</v>
      </c>
      <c r="N164" s="123">
        <v>0</v>
      </c>
      <c r="O164" s="123">
        <v>0</v>
      </c>
      <c r="P164" s="121">
        <v>4200</v>
      </c>
      <c r="Q164" s="119">
        <v>0</v>
      </c>
    </row>
    <row r="165" spans="1:17" ht="11.25">
      <c r="A165" s="115" t="s">
        <v>188</v>
      </c>
      <c r="B165" s="115" t="s">
        <v>189</v>
      </c>
      <c r="C165" s="116" t="s">
        <v>190</v>
      </c>
      <c r="D165" s="117" t="s">
        <v>335</v>
      </c>
      <c r="E165" s="118" t="s">
        <v>187</v>
      </c>
      <c r="F165" s="119">
        <f>SUM(G165:L165,P165:Q165)</f>
        <v>32.72</v>
      </c>
      <c r="G165" s="120">
        <v>0</v>
      </c>
      <c r="H165" s="121">
        <v>32.72</v>
      </c>
      <c r="I165" s="119">
        <v>0</v>
      </c>
      <c r="J165" s="122">
        <v>0</v>
      </c>
      <c r="K165" s="123">
        <v>0</v>
      </c>
      <c r="L165" s="123">
        <v>0</v>
      </c>
      <c r="M165" s="124">
        <v>0</v>
      </c>
      <c r="N165" s="123">
        <v>0</v>
      </c>
      <c r="O165" s="123">
        <v>0</v>
      </c>
      <c r="P165" s="121">
        <v>0</v>
      </c>
      <c r="Q165" s="119">
        <v>0</v>
      </c>
    </row>
    <row r="166" spans="1:17" ht="11.25">
      <c r="A166" s="115" t="s">
        <v>247</v>
      </c>
      <c r="B166" s="115" t="s">
        <v>154</v>
      </c>
      <c r="C166" s="116" t="s">
        <v>131</v>
      </c>
      <c r="D166" s="117" t="s">
        <v>335</v>
      </c>
      <c r="E166" s="118" t="s">
        <v>467</v>
      </c>
      <c r="F166" s="119">
        <f>SUM(G166:L166,P166:Q166)</f>
        <v>547.93</v>
      </c>
      <c r="G166" s="120">
        <v>0</v>
      </c>
      <c r="H166" s="121">
        <v>547.93</v>
      </c>
      <c r="I166" s="119">
        <v>0</v>
      </c>
      <c r="J166" s="122">
        <v>0</v>
      </c>
      <c r="K166" s="123">
        <v>0</v>
      </c>
      <c r="L166" s="123">
        <v>0</v>
      </c>
      <c r="M166" s="124">
        <v>0</v>
      </c>
      <c r="N166" s="123">
        <v>0</v>
      </c>
      <c r="O166" s="123">
        <v>0</v>
      </c>
      <c r="P166" s="121">
        <v>0</v>
      </c>
      <c r="Q166" s="119">
        <v>0</v>
      </c>
    </row>
    <row r="167" spans="1:17" ht="11.25">
      <c r="A167" s="115" t="s">
        <v>358</v>
      </c>
      <c r="B167" s="115" t="s">
        <v>131</v>
      </c>
      <c r="C167" s="116" t="s">
        <v>130</v>
      </c>
      <c r="D167" s="117" t="s">
        <v>335</v>
      </c>
      <c r="E167" s="118" t="s">
        <v>470</v>
      </c>
      <c r="F167" s="119">
        <f>SUM(G167:L167,P167:Q167)</f>
        <v>1550</v>
      </c>
      <c r="G167" s="120">
        <v>0</v>
      </c>
      <c r="H167" s="121">
        <v>1550</v>
      </c>
      <c r="I167" s="119">
        <v>0</v>
      </c>
      <c r="J167" s="122">
        <v>0</v>
      </c>
      <c r="K167" s="123">
        <v>0</v>
      </c>
      <c r="L167" s="123">
        <v>0</v>
      </c>
      <c r="M167" s="124">
        <v>0</v>
      </c>
      <c r="N167" s="123">
        <v>0</v>
      </c>
      <c r="O167" s="123">
        <v>0</v>
      </c>
      <c r="P167" s="121">
        <v>0</v>
      </c>
      <c r="Q167" s="119">
        <v>0</v>
      </c>
    </row>
    <row r="168" spans="1:17" ht="11.25">
      <c r="A168" s="115"/>
      <c r="B168" s="115"/>
      <c r="C168" s="116"/>
      <c r="D168" s="117" t="s">
        <v>336</v>
      </c>
      <c r="E168" s="118" t="s">
        <v>337</v>
      </c>
      <c r="F168" s="119">
        <f>SUM(G168:L168,P168:Q168)</f>
        <v>48177.73</v>
      </c>
      <c r="G168" s="120">
        <v>2325.33</v>
      </c>
      <c r="H168" s="121">
        <v>26437.4</v>
      </c>
      <c r="I168" s="119">
        <v>0</v>
      </c>
      <c r="J168" s="122">
        <v>19415</v>
      </c>
      <c r="K168" s="123">
        <v>0</v>
      </c>
      <c r="L168" s="123">
        <v>0</v>
      </c>
      <c r="M168" s="124">
        <v>0</v>
      </c>
      <c r="N168" s="123">
        <v>0</v>
      </c>
      <c r="O168" s="123">
        <v>0</v>
      </c>
      <c r="P168" s="121">
        <v>0</v>
      </c>
      <c r="Q168" s="119">
        <v>0</v>
      </c>
    </row>
    <row r="169" spans="1:17" ht="11.25">
      <c r="A169" s="115" t="s">
        <v>129</v>
      </c>
      <c r="B169" s="115" t="s">
        <v>131</v>
      </c>
      <c r="C169" s="116" t="s">
        <v>154</v>
      </c>
      <c r="D169" s="117" t="s">
        <v>338</v>
      </c>
      <c r="E169" s="118" t="s">
        <v>167</v>
      </c>
      <c r="F169" s="119">
        <f>SUM(G169:L169,P169:Q169)</f>
        <v>45375.71</v>
      </c>
      <c r="G169" s="120">
        <v>2212.11</v>
      </c>
      <c r="H169" s="121">
        <v>24524.82</v>
      </c>
      <c r="I169" s="119">
        <v>0</v>
      </c>
      <c r="J169" s="122">
        <v>18638.78</v>
      </c>
      <c r="K169" s="123">
        <v>0</v>
      </c>
      <c r="L169" s="123">
        <v>0</v>
      </c>
      <c r="M169" s="124">
        <v>0</v>
      </c>
      <c r="N169" s="123">
        <v>0</v>
      </c>
      <c r="O169" s="123">
        <v>0</v>
      </c>
      <c r="P169" s="121">
        <v>0</v>
      </c>
      <c r="Q169" s="119">
        <v>0</v>
      </c>
    </row>
    <row r="170" spans="1:17" ht="11.25">
      <c r="A170" s="115" t="s">
        <v>175</v>
      </c>
      <c r="B170" s="115" t="s">
        <v>150</v>
      </c>
      <c r="C170" s="116" t="s">
        <v>150</v>
      </c>
      <c r="D170" s="117" t="s">
        <v>338</v>
      </c>
      <c r="E170" s="118" t="s">
        <v>181</v>
      </c>
      <c r="F170" s="119">
        <f>SUM(G170:L170,P170:Q170)</f>
        <v>29</v>
      </c>
      <c r="G170" s="120">
        <v>29</v>
      </c>
      <c r="H170" s="121">
        <v>0</v>
      </c>
      <c r="I170" s="119">
        <v>0</v>
      </c>
      <c r="J170" s="122">
        <v>0</v>
      </c>
      <c r="K170" s="123">
        <v>0</v>
      </c>
      <c r="L170" s="123">
        <v>0</v>
      </c>
      <c r="M170" s="124">
        <v>0</v>
      </c>
      <c r="N170" s="123">
        <v>0</v>
      </c>
      <c r="O170" s="123">
        <v>0</v>
      </c>
      <c r="P170" s="121">
        <v>0</v>
      </c>
      <c r="Q170" s="119">
        <v>0</v>
      </c>
    </row>
    <row r="171" spans="1:17" ht="11.25">
      <c r="A171" s="115" t="s">
        <v>188</v>
      </c>
      <c r="B171" s="115" t="s">
        <v>189</v>
      </c>
      <c r="C171" s="116" t="s">
        <v>190</v>
      </c>
      <c r="D171" s="117" t="s">
        <v>338</v>
      </c>
      <c r="E171" s="118" t="s">
        <v>187</v>
      </c>
      <c r="F171" s="119">
        <f>SUM(G171:L171,P171:Q171)</f>
        <v>58.8</v>
      </c>
      <c r="G171" s="120">
        <v>0</v>
      </c>
      <c r="H171" s="121">
        <v>58.8</v>
      </c>
      <c r="I171" s="119">
        <v>0</v>
      </c>
      <c r="J171" s="122">
        <v>0</v>
      </c>
      <c r="K171" s="123">
        <v>0</v>
      </c>
      <c r="L171" s="123">
        <v>0</v>
      </c>
      <c r="M171" s="124">
        <v>0</v>
      </c>
      <c r="N171" s="123">
        <v>0</v>
      </c>
      <c r="O171" s="123">
        <v>0</v>
      </c>
      <c r="P171" s="121">
        <v>0</v>
      </c>
      <c r="Q171" s="119">
        <v>0</v>
      </c>
    </row>
    <row r="172" spans="1:17" ht="11.25">
      <c r="A172" s="115" t="s">
        <v>247</v>
      </c>
      <c r="B172" s="115" t="s">
        <v>176</v>
      </c>
      <c r="C172" s="116" t="s">
        <v>248</v>
      </c>
      <c r="D172" s="117" t="s">
        <v>338</v>
      </c>
      <c r="E172" s="118" t="s">
        <v>246</v>
      </c>
      <c r="F172" s="119">
        <f>SUM(G172:L172,P172:Q172)</f>
        <v>84.22</v>
      </c>
      <c r="G172" s="120">
        <v>84.22</v>
      </c>
      <c r="H172" s="121">
        <v>0</v>
      </c>
      <c r="I172" s="119">
        <v>0</v>
      </c>
      <c r="J172" s="122">
        <v>0</v>
      </c>
      <c r="K172" s="123">
        <v>0</v>
      </c>
      <c r="L172" s="123">
        <v>0</v>
      </c>
      <c r="M172" s="124">
        <v>0</v>
      </c>
      <c r="N172" s="123">
        <v>0</v>
      </c>
      <c r="O172" s="123">
        <v>0</v>
      </c>
      <c r="P172" s="121">
        <v>0</v>
      </c>
      <c r="Q172" s="119">
        <v>0</v>
      </c>
    </row>
    <row r="173" spans="1:17" ht="11.25">
      <c r="A173" s="115" t="s">
        <v>247</v>
      </c>
      <c r="B173" s="115" t="s">
        <v>154</v>
      </c>
      <c r="C173" s="116" t="s">
        <v>131</v>
      </c>
      <c r="D173" s="117" t="s">
        <v>338</v>
      </c>
      <c r="E173" s="118" t="s">
        <v>467</v>
      </c>
      <c r="F173" s="119">
        <f>SUM(G173:L173,P173:Q173)</f>
        <v>1120</v>
      </c>
      <c r="G173" s="120">
        <v>0</v>
      </c>
      <c r="H173" s="121">
        <v>710</v>
      </c>
      <c r="I173" s="119">
        <v>0</v>
      </c>
      <c r="J173" s="122">
        <v>410</v>
      </c>
      <c r="K173" s="123">
        <v>0</v>
      </c>
      <c r="L173" s="123">
        <v>0</v>
      </c>
      <c r="M173" s="124">
        <v>0</v>
      </c>
      <c r="N173" s="123">
        <v>0</v>
      </c>
      <c r="O173" s="123">
        <v>0</v>
      </c>
      <c r="P173" s="121">
        <v>0</v>
      </c>
      <c r="Q173" s="119">
        <v>0</v>
      </c>
    </row>
    <row r="174" spans="1:17" ht="11.25">
      <c r="A174" s="115" t="s">
        <v>358</v>
      </c>
      <c r="B174" s="115" t="s">
        <v>131</v>
      </c>
      <c r="C174" s="116" t="s">
        <v>130</v>
      </c>
      <c r="D174" s="117" t="s">
        <v>338</v>
      </c>
      <c r="E174" s="118" t="s">
        <v>470</v>
      </c>
      <c r="F174" s="119">
        <f>SUM(G174:L174,P174:Q174)</f>
        <v>1510</v>
      </c>
      <c r="G174" s="120">
        <v>0</v>
      </c>
      <c r="H174" s="121">
        <v>1143.78</v>
      </c>
      <c r="I174" s="119">
        <v>0</v>
      </c>
      <c r="J174" s="122">
        <v>366.22</v>
      </c>
      <c r="K174" s="123">
        <v>0</v>
      </c>
      <c r="L174" s="123">
        <v>0</v>
      </c>
      <c r="M174" s="124">
        <v>0</v>
      </c>
      <c r="N174" s="123">
        <v>0</v>
      </c>
      <c r="O174" s="123">
        <v>0</v>
      </c>
      <c r="P174" s="121">
        <v>0</v>
      </c>
      <c r="Q174" s="119">
        <v>0</v>
      </c>
    </row>
    <row r="175" spans="1:17" ht="11.25">
      <c r="A175" s="115"/>
      <c r="B175" s="115"/>
      <c r="C175" s="116"/>
      <c r="D175" s="117" t="s">
        <v>340</v>
      </c>
      <c r="E175" s="118" t="s">
        <v>341</v>
      </c>
      <c r="F175" s="119">
        <f>SUM(G175:L175,P175:Q175)</f>
        <v>78938.37</v>
      </c>
      <c r="G175" s="120">
        <v>0.07</v>
      </c>
      <c r="H175" s="121">
        <v>55709.95</v>
      </c>
      <c r="I175" s="119">
        <v>0</v>
      </c>
      <c r="J175" s="122">
        <v>16100</v>
      </c>
      <c r="K175" s="123">
        <v>0</v>
      </c>
      <c r="L175" s="123">
        <v>0</v>
      </c>
      <c r="M175" s="124">
        <v>0</v>
      </c>
      <c r="N175" s="123">
        <v>0</v>
      </c>
      <c r="O175" s="123">
        <v>0</v>
      </c>
      <c r="P175" s="121">
        <v>7128.35</v>
      </c>
      <c r="Q175" s="119">
        <v>0</v>
      </c>
    </row>
    <row r="176" spans="1:17" ht="11.25">
      <c r="A176" s="115" t="s">
        <v>129</v>
      </c>
      <c r="B176" s="115" t="s">
        <v>131</v>
      </c>
      <c r="C176" s="116" t="s">
        <v>154</v>
      </c>
      <c r="D176" s="117" t="s">
        <v>342</v>
      </c>
      <c r="E176" s="118" t="s">
        <v>167</v>
      </c>
      <c r="F176" s="119">
        <f>SUM(G176:L176,P176:Q176)</f>
        <v>74728.29000000001</v>
      </c>
      <c r="G176" s="120">
        <v>0</v>
      </c>
      <c r="H176" s="121">
        <v>52699.94</v>
      </c>
      <c r="I176" s="119">
        <v>0</v>
      </c>
      <c r="J176" s="122">
        <v>14900</v>
      </c>
      <c r="K176" s="123">
        <v>0</v>
      </c>
      <c r="L176" s="123">
        <v>0</v>
      </c>
      <c r="M176" s="124">
        <v>0</v>
      </c>
      <c r="N176" s="123">
        <v>0</v>
      </c>
      <c r="O176" s="123">
        <v>0</v>
      </c>
      <c r="P176" s="121">
        <v>7128.35</v>
      </c>
      <c r="Q176" s="119">
        <v>0</v>
      </c>
    </row>
    <row r="177" spans="1:17" ht="11.25">
      <c r="A177" s="115" t="s">
        <v>129</v>
      </c>
      <c r="B177" s="115" t="s">
        <v>131</v>
      </c>
      <c r="C177" s="116" t="s">
        <v>150</v>
      </c>
      <c r="D177" s="117" t="s">
        <v>342</v>
      </c>
      <c r="E177" s="118" t="s">
        <v>149</v>
      </c>
      <c r="F177" s="119">
        <f>SUM(G177:L177,P177:Q177)</f>
        <v>0.07</v>
      </c>
      <c r="G177" s="120">
        <v>0.07</v>
      </c>
      <c r="H177" s="121">
        <v>0</v>
      </c>
      <c r="I177" s="119">
        <v>0</v>
      </c>
      <c r="J177" s="122">
        <v>0</v>
      </c>
      <c r="K177" s="123">
        <v>0</v>
      </c>
      <c r="L177" s="123">
        <v>0</v>
      </c>
      <c r="M177" s="124">
        <v>0</v>
      </c>
      <c r="N177" s="123">
        <v>0</v>
      </c>
      <c r="O177" s="123">
        <v>0</v>
      </c>
      <c r="P177" s="121">
        <v>0</v>
      </c>
      <c r="Q177" s="119">
        <v>0</v>
      </c>
    </row>
    <row r="178" spans="1:17" ht="11.25">
      <c r="A178" s="115" t="s">
        <v>188</v>
      </c>
      <c r="B178" s="115" t="s">
        <v>189</v>
      </c>
      <c r="C178" s="116" t="s">
        <v>190</v>
      </c>
      <c r="D178" s="117" t="s">
        <v>342</v>
      </c>
      <c r="E178" s="118" t="s">
        <v>187</v>
      </c>
      <c r="F178" s="119">
        <f>SUM(G178:L178,P178:Q178)</f>
        <v>81.36</v>
      </c>
      <c r="G178" s="120">
        <v>0</v>
      </c>
      <c r="H178" s="121">
        <v>81.36</v>
      </c>
      <c r="I178" s="119">
        <v>0</v>
      </c>
      <c r="J178" s="122">
        <v>0</v>
      </c>
      <c r="K178" s="123">
        <v>0</v>
      </c>
      <c r="L178" s="123">
        <v>0</v>
      </c>
      <c r="M178" s="124">
        <v>0</v>
      </c>
      <c r="N178" s="123">
        <v>0</v>
      </c>
      <c r="O178" s="123">
        <v>0</v>
      </c>
      <c r="P178" s="121">
        <v>0</v>
      </c>
      <c r="Q178" s="119">
        <v>0</v>
      </c>
    </row>
    <row r="179" spans="1:17" ht="11.25">
      <c r="A179" s="115" t="s">
        <v>247</v>
      </c>
      <c r="B179" s="115" t="s">
        <v>154</v>
      </c>
      <c r="C179" s="116" t="s">
        <v>131</v>
      </c>
      <c r="D179" s="117" t="s">
        <v>342</v>
      </c>
      <c r="E179" s="118" t="s">
        <v>467</v>
      </c>
      <c r="F179" s="119">
        <f>SUM(G179:L179,P179:Q179)</f>
        <v>1428.65</v>
      </c>
      <c r="G179" s="120">
        <v>0</v>
      </c>
      <c r="H179" s="121">
        <v>928.65</v>
      </c>
      <c r="I179" s="119">
        <v>0</v>
      </c>
      <c r="J179" s="122">
        <v>500</v>
      </c>
      <c r="K179" s="123">
        <v>0</v>
      </c>
      <c r="L179" s="123">
        <v>0</v>
      </c>
      <c r="M179" s="124">
        <v>0</v>
      </c>
      <c r="N179" s="123">
        <v>0</v>
      </c>
      <c r="O179" s="123">
        <v>0</v>
      </c>
      <c r="P179" s="121">
        <v>0</v>
      </c>
      <c r="Q179" s="119">
        <v>0</v>
      </c>
    </row>
    <row r="180" spans="1:17" ht="11.25">
      <c r="A180" s="115" t="s">
        <v>358</v>
      </c>
      <c r="B180" s="115" t="s">
        <v>131</v>
      </c>
      <c r="C180" s="116" t="s">
        <v>130</v>
      </c>
      <c r="D180" s="117" t="s">
        <v>342</v>
      </c>
      <c r="E180" s="118" t="s">
        <v>470</v>
      </c>
      <c r="F180" s="119">
        <f>SUM(G180:L180,P180:Q180)</f>
        <v>2700</v>
      </c>
      <c r="G180" s="120">
        <v>0</v>
      </c>
      <c r="H180" s="121">
        <v>2000</v>
      </c>
      <c r="I180" s="119">
        <v>0</v>
      </c>
      <c r="J180" s="122">
        <v>700</v>
      </c>
      <c r="K180" s="123">
        <v>0</v>
      </c>
      <c r="L180" s="123">
        <v>0</v>
      </c>
      <c r="M180" s="124">
        <v>0</v>
      </c>
      <c r="N180" s="123">
        <v>0</v>
      </c>
      <c r="O180" s="123">
        <v>0</v>
      </c>
      <c r="P180" s="121">
        <v>0</v>
      </c>
      <c r="Q180" s="119">
        <v>0</v>
      </c>
    </row>
    <row r="181" spans="1:17" ht="11.25">
      <c r="A181" s="115"/>
      <c r="B181" s="115"/>
      <c r="C181" s="116"/>
      <c r="D181" s="117" t="s">
        <v>344</v>
      </c>
      <c r="E181" s="118" t="s">
        <v>345</v>
      </c>
      <c r="F181" s="119">
        <f>SUM(G181:L181,P181:Q181)</f>
        <v>34232.770000000004</v>
      </c>
      <c r="G181" s="120">
        <v>3449.59</v>
      </c>
      <c r="H181" s="121">
        <v>25838.18</v>
      </c>
      <c r="I181" s="119">
        <v>0</v>
      </c>
      <c r="J181" s="122">
        <v>4570</v>
      </c>
      <c r="K181" s="123">
        <v>0</v>
      </c>
      <c r="L181" s="123">
        <v>0</v>
      </c>
      <c r="M181" s="124">
        <v>0</v>
      </c>
      <c r="N181" s="123">
        <v>0</v>
      </c>
      <c r="O181" s="123">
        <v>0</v>
      </c>
      <c r="P181" s="121">
        <v>375</v>
      </c>
      <c r="Q181" s="119">
        <v>0</v>
      </c>
    </row>
    <row r="182" spans="1:17" ht="11.25">
      <c r="A182" s="115" t="s">
        <v>129</v>
      </c>
      <c r="B182" s="115" t="s">
        <v>131</v>
      </c>
      <c r="C182" s="116" t="s">
        <v>154</v>
      </c>
      <c r="D182" s="117" t="s">
        <v>346</v>
      </c>
      <c r="E182" s="118" t="s">
        <v>167</v>
      </c>
      <c r="F182" s="119">
        <f>SUM(G182:L182,P182:Q182)</f>
        <v>29893.920000000002</v>
      </c>
      <c r="G182" s="120">
        <v>563.93</v>
      </c>
      <c r="H182" s="121">
        <v>24384.99</v>
      </c>
      <c r="I182" s="119">
        <v>0</v>
      </c>
      <c r="J182" s="122">
        <v>4570</v>
      </c>
      <c r="K182" s="123">
        <v>0</v>
      </c>
      <c r="L182" s="123">
        <v>0</v>
      </c>
      <c r="M182" s="124">
        <v>0</v>
      </c>
      <c r="N182" s="123">
        <v>0</v>
      </c>
      <c r="O182" s="123">
        <v>0</v>
      </c>
      <c r="P182" s="121">
        <v>375</v>
      </c>
      <c r="Q182" s="119">
        <v>0</v>
      </c>
    </row>
    <row r="183" spans="1:17" ht="11.25">
      <c r="A183" s="115" t="s">
        <v>129</v>
      </c>
      <c r="B183" s="115" t="s">
        <v>189</v>
      </c>
      <c r="C183" s="116" t="s">
        <v>150</v>
      </c>
      <c r="D183" s="117" t="s">
        <v>346</v>
      </c>
      <c r="E183" s="118" t="s">
        <v>349</v>
      </c>
      <c r="F183" s="119">
        <f>SUM(G183:L183,P183:Q183)</f>
        <v>2422.39</v>
      </c>
      <c r="G183" s="120">
        <v>2422.39</v>
      </c>
      <c r="H183" s="121">
        <v>0</v>
      </c>
      <c r="I183" s="119">
        <v>0</v>
      </c>
      <c r="J183" s="122">
        <v>0</v>
      </c>
      <c r="K183" s="123">
        <v>0</v>
      </c>
      <c r="L183" s="123">
        <v>0</v>
      </c>
      <c r="M183" s="124">
        <v>0</v>
      </c>
      <c r="N183" s="123">
        <v>0</v>
      </c>
      <c r="O183" s="123">
        <v>0</v>
      </c>
      <c r="P183" s="121">
        <v>0</v>
      </c>
      <c r="Q183" s="119">
        <v>0</v>
      </c>
    </row>
    <row r="184" spans="1:17" ht="11.25">
      <c r="A184" s="115" t="s">
        <v>129</v>
      </c>
      <c r="B184" s="115" t="s">
        <v>277</v>
      </c>
      <c r="C184" s="116" t="s">
        <v>130</v>
      </c>
      <c r="D184" s="117" t="s">
        <v>346</v>
      </c>
      <c r="E184" s="118" t="s">
        <v>276</v>
      </c>
      <c r="F184" s="119">
        <f>SUM(G184:L184,P184:Q184)</f>
        <v>463.27</v>
      </c>
      <c r="G184" s="120">
        <v>463.27</v>
      </c>
      <c r="H184" s="121">
        <v>0</v>
      </c>
      <c r="I184" s="119">
        <v>0</v>
      </c>
      <c r="J184" s="122">
        <v>0</v>
      </c>
      <c r="K184" s="123">
        <v>0</v>
      </c>
      <c r="L184" s="123">
        <v>0</v>
      </c>
      <c r="M184" s="124">
        <v>0</v>
      </c>
      <c r="N184" s="123">
        <v>0</v>
      </c>
      <c r="O184" s="123">
        <v>0</v>
      </c>
      <c r="P184" s="121">
        <v>0</v>
      </c>
      <c r="Q184" s="119">
        <v>0</v>
      </c>
    </row>
    <row r="185" spans="1:17" ht="11.25">
      <c r="A185" s="115" t="s">
        <v>175</v>
      </c>
      <c r="B185" s="115" t="s">
        <v>176</v>
      </c>
      <c r="C185" s="116" t="s">
        <v>131</v>
      </c>
      <c r="D185" s="117" t="s">
        <v>346</v>
      </c>
      <c r="E185" s="118" t="s">
        <v>243</v>
      </c>
      <c r="F185" s="119">
        <f>SUM(G185:L185,P185:Q185)</f>
        <v>38.69</v>
      </c>
      <c r="G185" s="120">
        <v>0</v>
      </c>
      <c r="H185" s="121">
        <v>38.69</v>
      </c>
      <c r="I185" s="119">
        <v>0</v>
      </c>
      <c r="J185" s="122">
        <v>0</v>
      </c>
      <c r="K185" s="123">
        <v>0</v>
      </c>
      <c r="L185" s="123">
        <v>0</v>
      </c>
      <c r="M185" s="124">
        <v>0</v>
      </c>
      <c r="N185" s="123">
        <v>0</v>
      </c>
      <c r="O185" s="123">
        <v>0</v>
      </c>
      <c r="P185" s="121">
        <v>0</v>
      </c>
      <c r="Q185" s="119">
        <v>0</v>
      </c>
    </row>
    <row r="186" spans="1:17" ht="11.25">
      <c r="A186" s="115" t="s">
        <v>188</v>
      </c>
      <c r="B186" s="115" t="s">
        <v>189</v>
      </c>
      <c r="C186" s="116" t="s">
        <v>190</v>
      </c>
      <c r="D186" s="117" t="s">
        <v>346</v>
      </c>
      <c r="E186" s="118" t="s">
        <v>187</v>
      </c>
      <c r="F186" s="119">
        <f>SUM(G186:L186,P186:Q186)</f>
        <v>49.2</v>
      </c>
      <c r="G186" s="120">
        <v>0</v>
      </c>
      <c r="H186" s="121">
        <v>49.2</v>
      </c>
      <c r="I186" s="119">
        <v>0</v>
      </c>
      <c r="J186" s="122">
        <v>0</v>
      </c>
      <c r="K186" s="123">
        <v>0</v>
      </c>
      <c r="L186" s="123">
        <v>0</v>
      </c>
      <c r="M186" s="124">
        <v>0</v>
      </c>
      <c r="N186" s="123">
        <v>0</v>
      </c>
      <c r="O186" s="123">
        <v>0</v>
      </c>
      <c r="P186" s="121">
        <v>0</v>
      </c>
      <c r="Q186" s="119">
        <v>0</v>
      </c>
    </row>
    <row r="187" spans="1:17" ht="11.25">
      <c r="A187" s="115" t="s">
        <v>247</v>
      </c>
      <c r="B187" s="115" t="s">
        <v>154</v>
      </c>
      <c r="C187" s="116" t="s">
        <v>131</v>
      </c>
      <c r="D187" s="117" t="s">
        <v>346</v>
      </c>
      <c r="E187" s="118" t="s">
        <v>467</v>
      </c>
      <c r="F187" s="119">
        <f>SUM(G187:L187,P187:Q187)</f>
        <v>300.3</v>
      </c>
      <c r="G187" s="120">
        <v>0</v>
      </c>
      <c r="H187" s="121">
        <v>300.3</v>
      </c>
      <c r="I187" s="119">
        <v>0</v>
      </c>
      <c r="J187" s="122">
        <v>0</v>
      </c>
      <c r="K187" s="123">
        <v>0</v>
      </c>
      <c r="L187" s="123">
        <v>0</v>
      </c>
      <c r="M187" s="124">
        <v>0</v>
      </c>
      <c r="N187" s="123">
        <v>0</v>
      </c>
      <c r="O187" s="123">
        <v>0</v>
      </c>
      <c r="P187" s="121">
        <v>0</v>
      </c>
      <c r="Q187" s="119">
        <v>0</v>
      </c>
    </row>
    <row r="188" spans="1:17" ht="11.25">
      <c r="A188" s="115" t="s">
        <v>358</v>
      </c>
      <c r="B188" s="115" t="s">
        <v>131</v>
      </c>
      <c r="C188" s="116" t="s">
        <v>130</v>
      </c>
      <c r="D188" s="117" t="s">
        <v>346</v>
      </c>
      <c r="E188" s="118" t="s">
        <v>470</v>
      </c>
      <c r="F188" s="119">
        <f>SUM(G188:L188,P188:Q188)</f>
        <v>1065</v>
      </c>
      <c r="G188" s="120">
        <v>0</v>
      </c>
      <c r="H188" s="121">
        <v>1065</v>
      </c>
      <c r="I188" s="119">
        <v>0</v>
      </c>
      <c r="J188" s="122">
        <v>0</v>
      </c>
      <c r="K188" s="123">
        <v>0</v>
      </c>
      <c r="L188" s="123">
        <v>0</v>
      </c>
      <c r="M188" s="124">
        <v>0</v>
      </c>
      <c r="N188" s="123">
        <v>0</v>
      </c>
      <c r="O188" s="123">
        <v>0</v>
      </c>
      <c r="P188" s="121">
        <v>0</v>
      </c>
      <c r="Q188" s="119">
        <v>0</v>
      </c>
    </row>
    <row r="189" spans="1:17" ht="11.25">
      <c r="A189" s="115"/>
      <c r="B189" s="115"/>
      <c r="C189" s="116"/>
      <c r="D189" s="117" t="s">
        <v>351</v>
      </c>
      <c r="E189" s="118" t="s">
        <v>352</v>
      </c>
      <c r="F189" s="119">
        <f>SUM(G189:L189,P189:Q189)</f>
        <v>34080.54</v>
      </c>
      <c r="G189" s="120">
        <v>1167.86</v>
      </c>
      <c r="H189" s="121">
        <v>21112.68</v>
      </c>
      <c r="I189" s="119">
        <v>0</v>
      </c>
      <c r="J189" s="122">
        <v>11500</v>
      </c>
      <c r="K189" s="123">
        <v>0</v>
      </c>
      <c r="L189" s="123">
        <v>0</v>
      </c>
      <c r="M189" s="124">
        <v>0</v>
      </c>
      <c r="N189" s="123">
        <v>0</v>
      </c>
      <c r="O189" s="123">
        <v>0</v>
      </c>
      <c r="P189" s="121">
        <v>300</v>
      </c>
      <c r="Q189" s="119">
        <v>0</v>
      </c>
    </row>
    <row r="190" spans="1:17" ht="11.25">
      <c r="A190" s="115" t="s">
        <v>129</v>
      </c>
      <c r="B190" s="115" t="s">
        <v>131</v>
      </c>
      <c r="C190" s="116" t="s">
        <v>154</v>
      </c>
      <c r="D190" s="117" t="s">
        <v>353</v>
      </c>
      <c r="E190" s="118" t="s">
        <v>167</v>
      </c>
      <c r="F190" s="119">
        <f>SUM(G190:L190,P190:Q190)</f>
        <v>30805.79</v>
      </c>
      <c r="G190" s="120">
        <v>617.72</v>
      </c>
      <c r="H190" s="121">
        <v>19426.82</v>
      </c>
      <c r="I190" s="119">
        <v>0</v>
      </c>
      <c r="J190" s="122">
        <v>10461.25</v>
      </c>
      <c r="K190" s="123">
        <v>0</v>
      </c>
      <c r="L190" s="123">
        <v>0</v>
      </c>
      <c r="M190" s="124">
        <v>0</v>
      </c>
      <c r="N190" s="123">
        <v>0</v>
      </c>
      <c r="O190" s="123">
        <v>0</v>
      </c>
      <c r="P190" s="121">
        <v>300</v>
      </c>
      <c r="Q190" s="119">
        <v>0</v>
      </c>
    </row>
    <row r="191" spans="1:17" ht="11.25">
      <c r="A191" s="115" t="s">
        <v>129</v>
      </c>
      <c r="B191" s="115" t="s">
        <v>131</v>
      </c>
      <c r="C191" s="116" t="s">
        <v>150</v>
      </c>
      <c r="D191" s="117" t="s">
        <v>353</v>
      </c>
      <c r="E191" s="118" t="s">
        <v>149</v>
      </c>
      <c r="F191" s="119">
        <f>SUM(G191:L191,P191:Q191)</f>
        <v>1.68</v>
      </c>
      <c r="G191" s="120">
        <v>1.68</v>
      </c>
      <c r="H191" s="121">
        <v>0</v>
      </c>
      <c r="I191" s="119">
        <v>0</v>
      </c>
      <c r="J191" s="122">
        <v>0</v>
      </c>
      <c r="K191" s="123">
        <v>0</v>
      </c>
      <c r="L191" s="123">
        <v>0</v>
      </c>
      <c r="M191" s="124">
        <v>0</v>
      </c>
      <c r="N191" s="123">
        <v>0</v>
      </c>
      <c r="O191" s="123">
        <v>0</v>
      </c>
      <c r="P191" s="121">
        <v>0</v>
      </c>
      <c r="Q191" s="119">
        <v>0</v>
      </c>
    </row>
    <row r="192" spans="1:17" ht="11.25">
      <c r="A192" s="115" t="s">
        <v>129</v>
      </c>
      <c r="B192" s="115" t="s">
        <v>277</v>
      </c>
      <c r="C192" s="116" t="s">
        <v>130</v>
      </c>
      <c r="D192" s="117" t="s">
        <v>353</v>
      </c>
      <c r="E192" s="118" t="s">
        <v>276</v>
      </c>
      <c r="F192" s="119">
        <f>SUM(G192:L192,P192:Q192)</f>
        <v>543.79</v>
      </c>
      <c r="G192" s="120">
        <v>543.79</v>
      </c>
      <c r="H192" s="121">
        <v>0</v>
      </c>
      <c r="I192" s="119">
        <v>0</v>
      </c>
      <c r="J192" s="122">
        <v>0</v>
      </c>
      <c r="K192" s="123">
        <v>0</v>
      </c>
      <c r="L192" s="123">
        <v>0</v>
      </c>
      <c r="M192" s="124">
        <v>0</v>
      </c>
      <c r="N192" s="123">
        <v>0</v>
      </c>
      <c r="O192" s="123">
        <v>0</v>
      </c>
      <c r="P192" s="121">
        <v>0</v>
      </c>
      <c r="Q192" s="119">
        <v>0</v>
      </c>
    </row>
    <row r="193" spans="1:17" ht="11.25">
      <c r="A193" s="115" t="s">
        <v>175</v>
      </c>
      <c r="B193" s="115" t="s">
        <v>150</v>
      </c>
      <c r="C193" s="116" t="s">
        <v>150</v>
      </c>
      <c r="D193" s="117" t="s">
        <v>353</v>
      </c>
      <c r="E193" s="118" t="s">
        <v>181</v>
      </c>
      <c r="F193" s="119">
        <f>SUM(G193:L193,P193:Q193)</f>
        <v>4.67</v>
      </c>
      <c r="G193" s="120">
        <v>4.67</v>
      </c>
      <c r="H193" s="121">
        <v>0</v>
      </c>
      <c r="I193" s="119">
        <v>0</v>
      </c>
      <c r="J193" s="122">
        <v>0</v>
      </c>
      <c r="K193" s="123">
        <v>0</v>
      </c>
      <c r="L193" s="123">
        <v>0</v>
      </c>
      <c r="M193" s="124">
        <v>0</v>
      </c>
      <c r="N193" s="123">
        <v>0</v>
      </c>
      <c r="O193" s="123">
        <v>0</v>
      </c>
      <c r="P193" s="121">
        <v>0</v>
      </c>
      <c r="Q193" s="119">
        <v>0</v>
      </c>
    </row>
    <row r="194" spans="1:17" ht="11.25">
      <c r="A194" s="115" t="s">
        <v>188</v>
      </c>
      <c r="B194" s="115" t="s">
        <v>189</v>
      </c>
      <c r="C194" s="116" t="s">
        <v>190</v>
      </c>
      <c r="D194" s="117" t="s">
        <v>353</v>
      </c>
      <c r="E194" s="118" t="s">
        <v>187</v>
      </c>
      <c r="F194" s="119">
        <f>SUM(G194:L194,P194:Q194)</f>
        <v>48.72</v>
      </c>
      <c r="G194" s="120">
        <v>0</v>
      </c>
      <c r="H194" s="121">
        <v>48.72</v>
      </c>
      <c r="I194" s="119">
        <v>0</v>
      </c>
      <c r="J194" s="122">
        <v>0</v>
      </c>
      <c r="K194" s="123">
        <v>0</v>
      </c>
      <c r="L194" s="123">
        <v>0</v>
      </c>
      <c r="M194" s="124">
        <v>0</v>
      </c>
      <c r="N194" s="123">
        <v>0</v>
      </c>
      <c r="O194" s="123">
        <v>0</v>
      </c>
      <c r="P194" s="121">
        <v>0</v>
      </c>
      <c r="Q194" s="119">
        <v>0</v>
      </c>
    </row>
    <row r="195" spans="1:17" ht="11.25">
      <c r="A195" s="115" t="s">
        <v>247</v>
      </c>
      <c r="B195" s="115" t="s">
        <v>154</v>
      </c>
      <c r="C195" s="116" t="s">
        <v>131</v>
      </c>
      <c r="D195" s="117" t="s">
        <v>353</v>
      </c>
      <c r="E195" s="118" t="s">
        <v>467</v>
      </c>
      <c r="F195" s="119">
        <f>SUM(G195:L195,P195:Q195)</f>
        <v>1215.8899999999999</v>
      </c>
      <c r="G195" s="120">
        <v>0</v>
      </c>
      <c r="H195" s="121">
        <v>577.14</v>
      </c>
      <c r="I195" s="119">
        <v>0</v>
      </c>
      <c r="J195" s="122">
        <v>638.75</v>
      </c>
      <c r="K195" s="123">
        <v>0</v>
      </c>
      <c r="L195" s="123">
        <v>0</v>
      </c>
      <c r="M195" s="124">
        <v>0</v>
      </c>
      <c r="N195" s="123">
        <v>0</v>
      </c>
      <c r="O195" s="123">
        <v>0</v>
      </c>
      <c r="P195" s="121">
        <v>0</v>
      </c>
      <c r="Q195" s="119">
        <v>0</v>
      </c>
    </row>
    <row r="196" spans="1:17" ht="11.25">
      <c r="A196" s="115" t="s">
        <v>358</v>
      </c>
      <c r="B196" s="115" t="s">
        <v>131</v>
      </c>
      <c r="C196" s="116" t="s">
        <v>130</v>
      </c>
      <c r="D196" s="117" t="s">
        <v>353</v>
      </c>
      <c r="E196" s="118" t="s">
        <v>470</v>
      </c>
      <c r="F196" s="119">
        <f>SUM(G196:L196,P196:Q196)</f>
        <v>1460</v>
      </c>
      <c r="G196" s="120">
        <v>0</v>
      </c>
      <c r="H196" s="121">
        <v>1060</v>
      </c>
      <c r="I196" s="119">
        <v>0</v>
      </c>
      <c r="J196" s="122">
        <v>400</v>
      </c>
      <c r="K196" s="123">
        <v>0</v>
      </c>
      <c r="L196" s="123">
        <v>0</v>
      </c>
      <c r="M196" s="124">
        <v>0</v>
      </c>
      <c r="N196" s="123">
        <v>0</v>
      </c>
      <c r="O196" s="123">
        <v>0</v>
      </c>
      <c r="P196" s="121">
        <v>0</v>
      </c>
      <c r="Q196" s="119">
        <v>0</v>
      </c>
    </row>
    <row r="197" spans="1:17" ht="11.25">
      <c r="A197" s="115"/>
      <c r="B197" s="115"/>
      <c r="C197" s="116"/>
      <c r="D197" s="117" t="s">
        <v>354</v>
      </c>
      <c r="E197" s="118" t="s">
        <v>355</v>
      </c>
      <c r="F197" s="119">
        <f>SUM(G197:L197,P197:Q197)</f>
        <v>36693.91</v>
      </c>
      <c r="G197" s="120">
        <v>2030.1</v>
      </c>
      <c r="H197" s="121">
        <v>21961.81</v>
      </c>
      <c r="I197" s="119">
        <v>0</v>
      </c>
      <c r="J197" s="122">
        <v>12702</v>
      </c>
      <c r="K197" s="123">
        <v>0</v>
      </c>
      <c r="L197" s="123">
        <v>0</v>
      </c>
      <c r="M197" s="124">
        <v>0</v>
      </c>
      <c r="N197" s="123">
        <v>0</v>
      </c>
      <c r="O197" s="123">
        <v>0</v>
      </c>
      <c r="P197" s="121">
        <v>0</v>
      </c>
      <c r="Q197" s="119">
        <v>0</v>
      </c>
    </row>
    <row r="198" spans="1:17" ht="11.25">
      <c r="A198" s="115" t="s">
        <v>129</v>
      </c>
      <c r="B198" s="115" t="s">
        <v>131</v>
      </c>
      <c r="C198" s="116" t="s">
        <v>154</v>
      </c>
      <c r="D198" s="117" t="s">
        <v>356</v>
      </c>
      <c r="E198" s="118" t="s">
        <v>167</v>
      </c>
      <c r="F198" s="119">
        <f>SUM(G198:L198,P198:Q198)</f>
        <v>33796.53</v>
      </c>
      <c r="G198" s="120">
        <v>1370.58</v>
      </c>
      <c r="H198" s="121">
        <v>20386.73</v>
      </c>
      <c r="I198" s="119">
        <v>0</v>
      </c>
      <c r="J198" s="122">
        <v>12039.22</v>
      </c>
      <c r="K198" s="123">
        <v>0</v>
      </c>
      <c r="L198" s="123">
        <v>0</v>
      </c>
      <c r="M198" s="124">
        <v>0</v>
      </c>
      <c r="N198" s="123">
        <v>0</v>
      </c>
      <c r="O198" s="123">
        <v>0</v>
      </c>
      <c r="P198" s="121">
        <v>0</v>
      </c>
      <c r="Q198" s="119">
        <v>0</v>
      </c>
    </row>
    <row r="199" spans="1:17" ht="11.25">
      <c r="A199" s="115" t="s">
        <v>129</v>
      </c>
      <c r="B199" s="115" t="s">
        <v>277</v>
      </c>
      <c r="C199" s="116" t="s">
        <v>130</v>
      </c>
      <c r="D199" s="117" t="s">
        <v>356</v>
      </c>
      <c r="E199" s="118" t="s">
        <v>276</v>
      </c>
      <c r="F199" s="119">
        <f>SUM(G199:L199,P199:Q199)</f>
        <v>659.52</v>
      </c>
      <c r="G199" s="120">
        <v>659.52</v>
      </c>
      <c r="H199" s="121">
        <v>0</v>
      </c>
      <c r="I199" s="119">
        <v>0</v>
      </c>
      <c r="J199" s="122">
        <v>0</v>
      </c>
      <c r="K199" s="123">
        <v>0</v>
      </c>
      <c r="L199" s="123">
        <v>0</v>
      </c>
      <c r="M199" s="124">
        <v>0</v>
      </c>
      <c r="N199" s="123">
        <v>0</v>
      </c>
      <c r="O199" s="123">
        <v>0</v>
      </c>
      <c r="P199" s="121">
        <v>0</v>
      </c>
      <c r="Q199" s="119">
        <v>0</v>
      </c>
    </row>
    <row r="200" spans="1:17" ht="11.25">
      <c r="A200" s="115" t="s">
        <v>188</v>
      </c>
      <c r="B200" s="115" t="s">
        <v>189</v>
      </c>
      <c r="C200" s="116" t="s">
        <v>190</v>
      </c>
      <c r="D200" s="117" t="s">
        <v>356</v>
      </c>
      <c r="E200" s="118" t="s">
        <v>187</v>
      </c>
      <c r="F200" s="119">
        <f>SUM(G200:L200,P200:Q200)</f>
        <v>41.2</v>
      </c>
      <c r="G200" s="120">
        <v>0</v>
      </c>
      <c r="H200" s="121">
        <v>41.2</v>
      </c>
      <c r="I200" s="119">
        <v>0</v>
      </c>
      <c r="J200" s="122">
        <v>0</v>
      </c>
      <c r="K200" s="123">
        <v>0</v>
      </c>
      <c r="L200" s="123">
        <v>0</v>
      </c>
      <c r="M200" s="124">
        <v>0</v>
      </c>
      <c r="N200" s="123">
        <v>0</v>
      </c>
      <c r="O200" s="123">
        <v>0</v>
      </c>
      <c r="P200" s="121">
        <v>0</v>
      </c>
      <c r="Q200" s="119">
        <v>0</v>
      </c>
    </row>
    <row r="201" spans="1:17" ht="11.25">
      <c r="A201" s="115" t="s">
        <v>247</v>
      </c>
      <c r="B201" s="115" t="s">
        <v>154</v>
      </c>
      <c r="C201" s="116" t="s">
        <v>131</v>
      </c>
      <c r="D201" s="117" t="s">
        <v>356</v>
      </c>
      <c r="E201" s="118" t="s">
        <v>467</v>
      </c>
      <c r="F201" s="119">
        <f>SUM(G201:L201,P201:Q201)</f>
        <v>890.5799999999999</v>
      </c>
      <c r="G201" s="120">
        <v>0</v>
      </c>
      <c r="H201" s="121">
        <v>310.58</v>
      </c>
      <c r="I201" s="119">
        <v>0</v>
      </c>
      <c r="J201" s="122">
        <v>580</v>
      </c>
      <c r="K201" s="123">
        <v>0</v>
      </c>
      <c r="L201" s="123">
        <v>0</v>
      </c>
      <c r="M201" s="124">
        <v>0</v>
      </c>
      <c r="N201" s="123">
        <v>0</v>
      </c>
      <c r="O201" s="123">
        <v>0</v>
      </c>
      <c r="P201" s="121">
        <v>0</v>
      </c>
      <c r="Q201" s="119">
        <v>0</v>
      </c>
    </row>
    <row r="202" spans="1:17" ht="11.25">
      <c r="A202" s="115" t="s">
        <v>358</v>
      </c>
      <c r="B202" s="115" t="s">
        <v>131</v>
      </c>
      <c r="C202" s="116" t="s">
        <v>130</v>
      </c>
      <c r="D202" s="117" t="s">
        <v>356</v>
      </c>
      <c r="E202" s="118" t="s">
        <v>470</v>
      </c>
      <c r="F202" s="119">
        <f>SUM(G202:L202,P202:Q202)</f>
        <v>1200.08</v>
      </c>
      <c r="G202" s="120">
        <v>0</v>
      </c>
      <c r="H202" s="121">
        <v>1117.3</v>
      </c>
      <c r="I202" s="119">
        <v>0</v>
      </c>
      <c r="J202" s="122">
        <v>82.78</v>
      </c>
      <c r="K202" s="123">
        <v>0</v>
      </c>
      <c r="L202" s="123">
        <v>0</v>
      </c>
      <c r="M202" s="124">
        <v>0</v>
      </c>
      <c r="N202" s="123">
        <v>0</v>
      </c>
      <c r="O202" s="123">
        <v>0</v>
      </c>
      <c r="P202" s="121">
        <v>0</v>
      </c>
      <c r="Q202" s="119">
        <v>0</v>
      </c>
    </row>
    <row r="203" spans="1:17" ht="11.25">
      <c r="A203" s="115" t="s">
        <v>358</v>
      </c>
      <c r="B203" s="115" t="s">
        <v>131</v>
      </c>
      <c r="C203" s="116" t="s">
        <v>153</v>
      </c>
      <c r="D203" s="117" t="s">
        <v>356</v>
      </c>
      <c r="E203" s="118" t="s">
        <v>357</v>
      </c>
      <c r="F203" s="119">
        <f>SUM(G203:L203,P203:Q203)</f>
        <v>106</v>
      </c>
      <c r="G203" s="120">
        <v>0</v>
      </c>
      <c r="H203" s="121">
        <v>106</v>
      </c>
      <c r="I203" s="119">
        <v>0</v>
      </c>
      <c r="J203" s="122">
        <v>0</v>
      </c>
      <c r="K203" s="123">
        <v>0</v>
      </c>
      <c r="L203" s="123">
        <v>0</v>
      </c>
      <c r="M203" s="124">
        <v>0</v>
      </c>
      <c r="N203" s="123">
        <v>0</v>
      </c>
      <c r="O203" s="123">
        <v>0</v>
      </c>
      <c r="P203" s="121">
        <v>0</v>
      </c>
      <c r="Q203" s="119">
        <v>0</v>
      </c>
    </row>
    <row r="204" spans="1:17" ht="11.25">
      <c r="A204" s="115"/>
      <c r="B204" s="115"/>
      <c r="C204" s="116"/>
      <c r="D204" s="117" t="s">
        <v>359</v>
      </c>
      <c r="E204" s="118" t="s">
        <v>360</v>
      </c>
      <c r="F204" s="119">
        <f>SUM(G204:L204,P204:Q204)</f>
        <v>32714.29</v>
      </c>
      <c r="G204" s="120">
        <v>2341.98</v>
      </c>
      <c r="H204" s="121">
        <v>19257.93</v>
      </c>
      <c r="I204" s="119">
        <v>0</v>
      </c>
      <c r="J204" s="122">
        <v>10694.38</v>
      </c>
      <c r="K204" s="123">
        <v>0</v>
      </c>
      <c r="L204" s="123">
        <v>0</v>
      </c>
      <c r="M204" s="124">
        <v>0</v>
      </c>
      <c r="N204" s="123">
        <v>0</v>
      </c>
      <c r="O204" s="123">
        <v>0</v>
      </c>
      <c r="P204" s="121">
        <v>420</v>
      </c>
      <c r="Q204" s="119">
        <v>0</v>
      </c>
    </row>
    <row r="205" spans="1:17" ht="11.25">
      <c r="A205" s="115" t="s">
        <v>129</v>
      </c>
      <c r="B205" s="115" t="s">
        <v>131</v>
      </c>
      <c r="C205" s="116" t="s">
        <v>154</v>
      </c>
      <c r="D205" s="117" t="s">
        <v>361</v>
      </c>
      <c r="E205" s="118" t="s">
        <v>167</v>
      </c>
      <c r="F205" s="119">
        <f>SUM(G205:L205,P205:Q205)</f>
        <v>30351.32</v>
      </c>
      <c r="G205" s="120">
        <v>1682.05</v>
      </c>
      <c r="H205" s="121">
        <v>17735.8</v>
      </c>
      <c r="I205" s="119">
        <v>0</v>
      </c>
      <c r="J205" s="122">
        <v>10513.47</v>
      </c>
      <c r="K205" s="123">
        <v>0</v>
      </c>
      <c r="L205" s="123">
        <v>0</v>
      </c>
      <c r="M205" s="124">
        <v>0</v>
      </c>
      <c r="N205" s="123">
        <v>0</v>
      </c>
      <c r="O205" s="123">
        <v>0</v>
      </c>
      <c r="P205" s="121">
        <v>420</v>
      </c>
      <c r="Q205" s="119">
        <v>0</v>
      </c>
    </row>
    <row r="206" spans="1:17" ht="11.25">
      <c r="A206" s="115" t="s">
        <v>129</v>
      </c>
      <c r="B206" s="115" t="s">
        <v>277</v>
      </c>
      <c r="C206" s="116" t="s">
        <v>130</v>
      </c>
      <c r="D206" s="117" t="s">
        <v>361</v>
      </c>
      <c r="E206" s="118" t="s">
        <v>276</v>
      </c>
      <c r="F206" s="119">
        <f>SUM(G206:L206,P206:Q206)</f>
        <v>648.35</v>
      </c>
      <c r="G206" s="120">
        <v>648.35</v>
      </c>
      <c r="H206" s="121">
        <v>0</v>
      </c>
      <c r="I206" s="119">
        <v>0</v>
      </c>
      <c r="J206" s="122">
        <v>0</v>
      </c>
      <c r="K206" s="123">
        <v>0</v>
      </c>
      <c r="L206" s="123">
        <v>0</v>
      </c>
      <c r="M206" s="124">
        <v>0</v>
      </c>
      <c r="N206" s="123">
        <v>0</v>
      </c>
      <c r="O206" s="123">
        <v>0</v>
      </c>
      <c r="P206" s="121">
        <v>0</v>
      </c>
      <c r="Q206" s="119">
        <v>0</v>
      </c>
    </row>
    <row r="207" spans="1:17" ht="11.25">
      <c r="A207" s="115" t="s">
        <v>175</v>
      </c>
      <c r="B207" s="115" t="s">
        <v>150</v>
      </c>
      <c r="C207" s="116" t="s">
        <v>150</v>
      </c>
      <c r="D207" s="117" t="s">
        <v>361</v>
      </c>
      <c r="E207" s="118" t="s">
        <v>181</v>
      </c>
      <c r="F207" s="119">
        <f>SUM(G207:L207,P207:Q207)</f>
        <v>11.58</v>
      </c>
      <c r="G207" s="120">
        <v>11.58</v>
      </c>
      <c r="H207" s="121">
        <v>0</v>
      </c>
      <c r="I207" s="119">
        <v>0</v>
      </c>
      <c r="J207" s="122">
        <v>0</v>
      </c>
      <c r="K207" s="123">
        <v>0</v>
      </c>
      <c r="L207" s="123">
        <v>0</v>
      </c>
      <c r="M207" s="124">
        <v>0</v>
      </c>
      <c r="N207" s="123">
        <v>0</v>
      </c>
      <c r="O207" s="123">
        <v>0</v>
      </c>
      <c r="P207" s="121">
        <v>0</v>
      </c>
      <c r="Q207" s="119">
        <v>0</v>
      </c>
    </row>
    <row r="208" spans="1:17" ht="11.25">
      <c r="A208" s="115" t="s">
        <v>188</v>
      </c>
      <c r="B208" s="115" t="s">
        <v>189</v>
      </c>
      <c r="C208" s="116" t="s">
        <v>190</v>
      </c>
      <c r="D208" s="117" t="s">
        <v>361</v>
      </c>
      <c r="E208" s="118" t="s">
        <v>187</v>
      </c>
      <c r="F208" s="119">
        <f>SUM(G208:L208,P208:Q208)</f>
        <v>45.04</v>
      </c>
      <c r="G208" s="120">
        <v>0</v>
      </c>
      <c r="H208" s="121">
        <v>45.04</v>
      </c>
      <c r="I208" s="119">
        <v>0</v>
      </c>
      <c r="J208" s="122">
        <v>0</v>
      </c>
      <c r="K208" s="123">
        <v>0</v>
      </c>
      <c r="L208" s="123">
        <v>0</v>
      </c>
      <c r="M208" s="124">
        <v>0</v>
      </c>
      <c r="N208" s="123">
        <v>0</v>
      </c>
      <c r="O208" s="123">
        <v>0</v>
      </c>
      <c r="P208" s="121">
        <v>0</v>
      </c>
      <c r="Q208" s="119">
        <v>0</v>
      </c>
    </row>
    <row r="209" spans="1:17" ht="11.25">
      <c r="A209" s="115" t="s">
        <v>247</v>
      </c>
      <c r="B209" s="115" t="s">
        <v>154</v>
      </c>
      <c r="C209" s="116" t="s">
        <v>131</v>
      </c>
      <c r="D209" s="117" t="s">
        <v>361</v>
      </c>
      <c r="E209" s="118" t="s">
        <v>467</v>
      </c>
      <c r="F209" s="119">
        <f>SUM(G209:L209,P209:Q209)</f>
        <v>550</v>
      </c>
      <c r="G209" s="120">
        <v>0</v>
      </c>
      <c r="H209" s="121">
        <v>550</v>
      </c>
      <c r="I209" s="119">
        <v>0</v>
      </c>
      <c r="J209" s="122">
        <v>0</v>
      </c>
      <c r="K209" s="123">
        <v>0</v>
      </c>
      <c r="L209" s="123">
        <v>0</v>
      </c>
      <c r="M209" s="124">
        <v>0</v>
      </c>
      <c r="N209" s="123">
        <v>0</v>
      </c>
      <c r="O209" s="123">
        <v>0</v>
      </c>
      <c r="P209" s="121">
        <v>0</v>
      </c>
      <c r="Q209" s="119">
        <v>0</v>
      </c>
    </row>
    <row r="210" spans="1:17" ht="11.25">
      <c r="A210" s="115" t="s">
        <v>193</v>
      </c>
      <c r="B210" s="115" t="s">
        <v>130</v>
      </c>
      <c r="C210" s="116" t="s">
        <v>218</v>
      </c>
      <c r="D210" s="117" t="s">
        <v>361</v>
      </c>
      <c r="E210" s="118" t="s">
        <v>217</v>
      </c>
      <c r="F210" s="119">
        <f>SUM(G210:L210,P210:Q210)</f>
        <v>50</v>
      </c>
      <c r="G210" s="120">
        <v>0</v>
      </c>
      <c r="H210" s="121">
        <v>50</v>
      </c>
      <c r="I210" s="119">
        <v>0</v>
      </c>
      <c r="J210" s="122">
        <v>0</v>
      </c>
      <c r="K210" s="123">
        <v>0</v>
      </c>
      <c r="L210" s="123">
        <v>0</v>
      </c>
      <c r="M210" s="124">
        <v>0</v>
      </c>
      <c r="N210" s="123">
        <v>0</v>
      </c>
      <c r="O210" s="123">
        <v>0</v>
      </c>
      <c r="P210" s="121">
        <v>0</v>
      </c>
      <c r="Q210" s="119">
        <v>0</v>
      </c>
    </row>
    <row r="211" spans="1:17" ht="11.25">
      <c r="A211" s="115" t="s">
        <v>193</v>
      </c>
      <c r="B211" s="115" t="s">
        <v>131</v>
      </c>
      <c r="C211" s="116" t="s">
        <v>194</v>
      </c>
      <c r="D211" s="117" t="s">
        <v>361</v>
      </c>
      <c r="E211" s="118" t="s">
        <v>192</v>
      </c>
      <c r="F211" s="119">
        <f>SUM(G211:L211,P211:Q211)</f>
        <v>50</v>
      </c>
      <c r="G211" s="120">
        <v>0</v>
      </c>
      <c r="H211" s="121">
        <v>50</v>
      </c>
      <c r="I211" s="119">
        <v>0</v>
      </c>
      <c r="J211" s="122">
        <v>0</v>
      </c>
      <c r="K211" s="123">
        <v>0</v>
      </c>
      <c r="L211" s="123">
        <v>0</v>
      </c>
      <c r="M211" s="124">
        <v>0</v>
      </c>
      <c r="N211" s="123">
        <v>0</v>
      </c>
      <c r="O211" s="123">
        <v>0</v>
      </c>
      <c r="P211" s="121">
        <v>0</v>
      </c>
      <c r="Q211" s="119">
        <v>0</v>
      </c>
    </row>
    <row r="212" spans="1:17" ht="11.25">
      <c r="A212" s="115" t="s">
        <v>358</v>
      </c>
      <c r="B212" s="115" t="s">
        <v>131</v>
      </c>
      <c r="C212" s="116" t="s">
        <v>130</v>
      </c>
      <c r="D212" s="117" t="s">
        <v>361</v>
      </c>
      <c r="E212" s="118" t="s">
        <v>470</v>
      </c>
      <c r="F212" s="119">
        <f>SUM(G212:L212,P212:Q212)</f>
        <v>1008</v>
      </c>
      <c r="G212" s="120">
        <v>0</v>
      </c>
      <c r="H212" s="121">
        <v>827.09</v>
      </c>
      <c r="I212" s="119">
        <v>0</v>
      </c>
      <c r="J212" s="122">
        <v>180.91</v>
      </c>
      <c r="K212" s="123">
        <v>0</v>
      </c>
      <c r="L212" s="123">
        <v>0</v>
      </c>
      <c r="M212" s="124">
        <v>0</v>
      </c>
      <c r="N212" s="123">
        <v>0</v>
      </c>
      <c r="O212" s="123">
        <v>0</v>
      </c>
      <c r="P212" s="121">
        <v>0</v>
      </c>
      <c r="Q212" s="119">
        <v>0</v>
      </c>
    </row>
    <row r="213" spans="1:17" ht="11.25">
      <c r="A213" s="115"/>
      <c r="B213" s="115"/>
      <c r="C213" s="116"/>
      <c r="D213" s="117" t="s">
        <v>365</v>
      </c>
      <c r="E213" s="118" t="s">
        <v>366</v>
      </c>
      <c r="F213" s="119">
        <f>SUM(G213:L213,P213:Q213)</f>
        <v>28312.53</v>
      </c>
      <c r="G213" s="120">
        <v>1051.88</v>
      </c>
      <c r="H213" s="121">
        <v>14410.65</v>
      </c>
      <c r="I213" s="119">
        <v>0</v>
      </c>
      <c r="J213" s="122">
        <v>10319</v>
      </c>
      <c r="K213" s="123">
        <v>2131</v>
      </c>
      <c r="L213" s="123">
        <v>0</v>
      </c>
      <c r="M213" s="124">
        <v>0</v>
      </c>
      <c r="N213" s="123">
        <v>0</v>
      </c>
      <c r="O213" s="123">
        <v>0</v>
      </c>
      <c r="P213" s="121">
        <v>400</v>
      </c>
      <c r="Q213" s="119">
        <v>0</v>
      </c>
    </row>
    <row r="214" spans="1:17" ht="11.25">
      <c r="A214" s="115" t="s">
        <v>129</v>
      </c>
      <c r="B214" s="115" t="s">
        <v>131</v>
      </c>
      <c r="C214" s="116" t="s">
        <v>154</v>
      </c>
      <c r="D214" s="117" t="s">
        <v>367</v>
      </c>
      <c r="E214" s="118" t="s">
        <v>167</v>
      </c>
      <c r="F214" s="119">
        <f>SUM(G214:L214,P214:Q214)</f>
        <v>26927.629999999997</v>
      </c>
      <c r="G214" s="120">
        <v>1051.88</v>
      </c>
      <c r="H214" s="121">
        <v>13344.6</v>
      </c>
      <c r="I214" s="119">
        <v>0</v>
      </c>
      <c r="J214" s="122">
        <v>10000.15</v>
      </c>
      <c r="K214" s="123">
        <v>2131</v>
      </c>
      <c r="L214" s="123">
        <v>0</v>
      </c>
      <c r="M214" s="124">
        <v>0</v>
      </c>
      <c r="N214" s="123">
        <v>0</v>
      </c>
      <c r="O214" s="123">
        <v>0</v>
      </c>
      <c r="P214" s="121">
        <v>400</v>
      </c>
      <c r="Q214" s="119">
        <v>0</v>
      </c>
    </row>
    <row r="215" spans="1:17" ht="11.25">
      <c r="A215" s="115" t="s">
        <v>188</v>
      </c>
      <c r="B215" s="115" t="s">
        <v>189</v>
      </c>
      <c r="C215" s="116" t="s">
        <v>190</v>
      </c>
      <c r="D215" s="117" t="s">
        <v>367</v>
      </c>
      <c r="E215" s="118" t="s">
        <v>187</v>
      </c>
      <c r="F215" s="119">
        <f>SUM(G215:L215,P215:Q215)</f>
        <v>38.24</v>
      </c>
      <c r="G215" s="120">
        <v>0</v>
      </c>
      <c r="H215" s="121">
        <v>38.24</v>
      </c>
      <c r="I215" s="119">
        <v>0</v>
      </c>
      <c r="J215" s="122">
        <v>0</v>
      </c>
      <c r="K215" s="123">
        <v>0</v>
      </c>
      <c r="L215" s="123">
        <v>0</v>
      </c>
      <c r="M215" s="124">
        <v>0</v>
      </c>
      <c r="N215" s="123">
        <v>0</v>
      </c>
      <c r="O215" s="123">
        <v>0</v>
      </c>
      <c r="P215" s="121">
        <v>0</v>
      </c>
      <c r="Q215" s="119">
        <v>0</v>
      </c>
    </row>
    <row r="216" spans="1:17" ht="11.25">
      <c r="A216" s="115" t="s">
        <v>247</v>
      </c>
      <c r="B216" s="115" t="s">
        <v>154</v>
      </c>
      <c r="C216" s="116" t="s">
        <v>131</v>
      </c>
      <c r="D216" s="117" t="s">
        <v>367</v>
      </c>
      <c r="E216" s="118" t="s">
        <v>467</v>
      </c>
      <c r="F216" s="119">
        <f>SUM(G216:L216,P216:Q216)</f>
        <v>476.66</v>
      </c>
      <c r="G216" s="120">
        <v>0</v>
      </c>
      <c r="H216" s="121">
        <v>285.66</v>
      </c>
      <c r="I216" s="119">
        <v>0</v>
      </c>
      <c r="J216" s="122">
        <v>191</v>
      </c>
      <c r="K216" s="123">
        <v>0</v>
      </c>
      <c r="L216" s="123">
        <v>0</v>
      </c>
      <c r="M216" s="124">
        <v>0</v>
      </c>
      <c r="N216" s="123">
        <v>0</v>
      </c>
      <c r="O216" s="123">
        <v>0</v>
      </c>
      <c r="P216" s="121">
        <v>0</v>
      </c>
      <c r="Q216" s="119">
        <v>0</v>
      </c>
    </row>
    <row r="217" spans="1:17" ht="11.25">
      <c r="A217" s="115" t="s">
        <v>358</v>
      </c>
      <c r="B217" s="115" t="s">
        <v>131</v>
      </c>
      <c r="C217" s="116" t="s">
        <v>130</v>
      </c>
      <c r="D217" s="117" t="s">
        <v>367</v>
      </c>
      <c r="E217" s="118" t="s">
        <v>470</v>
      </c>
      <c r="F217" s="119">
        <f>SUM(G217:L217,P217:Q217)</f>
        <v>870</v>
      </c>
      <c r="G217" s="120">
        <v>0</v>
      </c>
      <c r="H217" s="121">
        <v>742.15</v>
      </c>
      <c r="I217" s="119">
        <v>0</v>
      </c>
      <c r="J217" s="122">
        <v>127.85</v>
      </c>
      <c r="K217" s="123">
        <v>0</v>
      </c>
      <c r="L217" s="123">
        <v>0</v>
      </c>
      <c r="M217" s="124">
        <v>0</v>
      </c>
      <c r="N217" s="123">
        <v>0</v>
      </c>
      <c r="O217" s="123">
        <v>0</v>
      </c>
      <c r="P217" s="121">
        <v>0</v>
      </c>
      <c r="Q217" s="119">
        <v>0</v>
      </c>
    </row>
    <row r="218" spans="1:17" ht="11.25">
      <c r="A218" s="115"/>
      <c r="B218" s="115"/>
      <c r="C218" s="116"/>
      <c r="D218" s="117" t="s">
        <v>368</v>
      </c>
      <c r="E218" s="118" t="s">
        <v>369</v>
      </c>
      <c r="F218" s="119">
        <f>SUM(G218:L218,P218:Q218)</f>
        <v>18488.96</v>
      </c>
      <c r="G218" s="120">
        <v>1809.4</v>
      </c>
      <c r="H218" s="121">
        <v>11879.56</v>
      </c>
      <c r="I218" s="119">
        <v>0</v>
      </c>
      <c r="J218" s="122">
        <v>4800</v>
      </c>
      <c r="K218" s="123">
        <v>0</v>
      </c>
      <c r="L218" s="123">
        <v>0</v>
      </c>
      <c r="M218" s="124">
        <v>0</v>
      </c>
      <c r="N218" s="123">
        <v>0</v>
      </c>
      <c r="O218" s="123">
        <v>0</v>
      </c>
      <c r="P218" s="121">
        <v>0</v>
      </c>
      <c r="Q218" s="119">
        <v>0</v>
      </c>
    </row>
    <row r="219" spans="1:17" ht="11.25">
      <c r="A219" s="115" t="s">
        <v>129</v>
      </c>
      <c r="B219" s="115" t="s">
        <v>131</v>
      </c>
      <c r="C219" s="116" t="s">
        <v>154</v>
      </c>
      <c r="D219" s="117" t="s">
        <v>370</v>
      </c>
      <c r="E219" s="118" t="s">
        <v>167</v>
      </c>
      <c r="F219" s="119">
        <f>SUM(G219:L219,P219:Q219)</f>
        <v>16703.4</v>
      </c>
      <c r="G219" s="120">
        <v>939</v>
      </c>
      <c r="H219" s="121">
        <v>11028.55</v>
      </c>
      <c r="I219" s="119">
        <v>0</v>
      </c>
      <c r="J219" s="122">
        <v>4735.85</v>
      </c>
      <c r="K219" s="123">
        <v>0</v>
      </c>
      <c r="L219" s="123">
        <v>0</v>
      </c>
      <c r="M219" s="124">
        <v>0</v>
      </c>
      <c r="N219" s="123">
        <v>0</v>
      </c>
      <c r="O219" s="123">
        <v>0</v>
      </c>
      <c r="P219" s="121">
        <v>0</v>
      </c>
      <c r="Q219" s="119">
        <v>0</v>
      </c>
    </row>
    <row r="220" spans="1:17" ht="11.25">
      <c r="A220" s="115" t="s">
        <v>129</v>
      </c>
      <c r="B220" s="115" t="s">
        <v>131</v>
      </c>
      <c r="C220" s="116" t="s">
        <v>150</v>
      </c>
      <c r="D220" s="117" t="s">
        <v>370</v>
      </c>
      <c r="E220" s="118" t="s">
        <v>149</v>
      </c>
      <c r="F220" s="119">
        <f>SUM(G220:L220,P220:Q220)</f>
        <v>870.4</v>
      </c>
      <c r="G220" s="120">
        <v>870.4</v>
      </c>
      <c r="H220" s="121">
        <v>0</v>
      </c>
      <c r="I220" s="119">
        <v>0</v>
      </c>
      <c r="J220" s="122">
        <v>0</v>
      </c>
      <c r="K220" s="123">
        <v>0</v>
      </c>
      <c r="L220" s="123">
        <v>0</v>
      </c>
      <c r="M220" s="124">
        <v>0</v>
      </c>
      <c r="N220" s="123">
        <v>0</v>
      </c>
      <c r="O220" s="123">
        <v>0</v>
      </c>
      <c r="P220" s="121">
        <v>0</v>
      </c>
      <c r="Q220" s="119">
        <v>0</v>
      </c>
    </row>
    <row r="221" spans="1:17" ht="11.25">
      <c r="A221" s="115" t="s">
        <v>188</v>
      </c>
      <c r="B221" s="115" t="s">
        <v>189</v>
      </c>
      <c r="C221" s="116" t="s">
        <v>190</v>
      </c>
      <c r="D221" s="117" t="s">
        <v>370</v>
      </c>
      <c r="E221" s="118" t="s">
        <v>187</v>
      </c>
      <c r="F221" s="119">
        <f>SUM(G221:L221,P221:Q221)</f>
        <v>56.16</v>
      </c>
      <c r="G221" s="120">
        <v>0</v>
      </c>
      <c r="H221" s="121">
        <v>56.16</v>
      </c>
      <c r="I221" s="119">
        <v>0</v>
      </c>
      <c r="J221" s="122">
        <v>0</v>
      </c>
      <c r="K221" s="123">
        <v>0</v>
      </c>
      <c r="L221" s="123">
        <v>0</v>
      </c>
      <c r="M221" s="124">
        <v>0</v>
      </c>
      <c r="N221" s="123">
        <v>0</v>
      </c>
      <c r="O221" s="123">
        <v>0</v>
      </c>
      <c r="P221" s="121">
        <v>0</v>
      </c>
      <c r="Q221" s="119">
        <v>0</v>
      </c>
    </row>
    <row r="222" spans="1:17" ht="11.25">
      <c r="A222" s="115" t="s">
        <v>247</v>
      </c>
      <c r="B222" s="115" t="s">
        <v>154</v>
      </c>
      <c r="C222" s="116" t="s">
        <v>131</v>
      </c>
      <c r="D222" s="117" t="s">
        <v>370</v>
      </c>
      <c r="E222" s="118" t="s">
        <v>467</v>
      </c>
      <c r="F222" s="119">
        <f>SUM(G222:L222,P222:Q222)</f>
        <v>309</v>
      </c>
      <c r="G222" s="120">
        <v>0</v>
      </c>
      <c r="H222" s="121">
        <v>280</v>
      </c>
      <c r="I222" s="119">
        <v>0</v>
      </c>
      <c r="J222" s="122">
        <v>29</v>
      </c>
      <c r="K222" s="123">
        <v>0</v>
      </c>
      <c r="L222" s="123">
        <v>0</v>
      </c>
      <c r="M222" s="124">
        <v>0</v>
      </c>
      <c r="N222" s="123">
        <v>0</v>
      </c>
      <c r="O222" s="123">
        <v>0</v>
      </c>
      <c r="P222" s="121">
        <v>0</v>
      </c>
      <c r="Q222" s="119">
        <v>0</v>
      </c>
    </row>
    <row r="223" spans="1:17" ht="11.25">
      <c r="A223" s="115" t="s">
        <v>358</v>
      </c>
      <c r="B223" s="115" t="s">
        <v>131</v>
      </c>
      <c r="C223" s="116" t="s">
        <v>130</v>
      </c>
      <c r="D223" s="117" t="s">
        <v>370</v>
      </c>
      <c r="E223" s="118" t="s">
        <v>470</v>
      </c>
      <c r="F223" s="119">
        <f>SUM(G223:L223,P223:Q223)</f>
        <v>550</v>
      </c>
      <c r="G223" s="120">
        <v>0</v>
      </c>
      <c r="H223" s="121">
        <v>514.85</v>
      </c>
      <c r="I223" s="119">
        <v>0</v>
      </c>
      <c r="J223" s="122">
        <v>35.15</v>
      </c>
      <c r="K223" s="123">
        <v>0</v>
      </c>
      <c r="L223" s="123">
        <v>0</v>
      </c>
      <c r="M223" s="124">
        <v>0</v>
      </c>
      <c r="N223" s="123">
        <v>0</v>
      </c>
      <c r="O223" s="123">
        <v>0</v>
      </c>
      <c r="P223" s="121">
        <v>0</v>
      </c>
      <c r="Q223" s="119">
        <v>0</v>
      </c>
    </row>
    <row r="224" spans="1:17" ht="11.25">
      <c r="A224" s="115"/>
      <c r="B224" s="115"/>
      <c r="C224" s="116"/>
      <c r="D224" s="117" t="s">
        <v>373</v>
      </c>
      <c r="E224" s="118" t="s">
        <v>374</v>
      </c>
      <c r="F224" s="119">
        <f>SUM(G224:L224,P224:Q224)</f>
        <v>16777.4</v>
      </c>
      <c r="G224" s="120">
        <v>4547.95</v>
      </c>
      <c r="H224" s="121">
        <v>9089.45</v>
      </c>
      <c r="I224" s="119">
        <v>0</v>
      </c>
      <c r="J224" s="122">
        <v>3140</v>
      </c>
      <c r="K224" s="123">
        <v>0</v>
      </c>
      <c r="L224" s="123">
        <v>0</v>
      </c>
      <c r="M224" s="124">
        <v>0</v>
      </c>
      <c r="N224" s="123">
        <v>0</v>
      </c>
      <c r="O224" s="123">
        <v>0</v>
      </c>
      <c r="P224" s="121">
        <v>0</v>
      </c>
      <c r="Q224" s="119">
        <v>0</v>
      </c>
    </row>
    <row r="225" spans="1:17" ht="11.25">
      <c r="A225" s="115" t="s">
        <v>376</v>
      </c>
      <c r="B225" s="115" t="s">
        <v>150</v>
      </c>
      <c r="C225" s="116" t="s">
        <v>130</v>
      </c>
      <c r="D225" s="117" t="s">
        <v>377</v>
      </c>
      <c r="E225" s="118" t="s">
        <v>375</v>
      </c>
      <c r="F225" s="119">
        <f>SUM(G225:L225,P225:Q225)</f>
        <v>2500.43</v>
      </c>
      <c r="G225" s="120">
        <v>2500.43</v>
      </c>
      <c r="H225" s="121">
        <v>0</v>
      </c>
      <c r="I225" s="119">
        <v>0</v>
      </c>
      <c r="J225" s="122">
        <v>0</v>
      </c>
      <c r="K225" s="123">
        <v>0</v>
      </c>
      <c r="L225" s="123">
        <v>0</v>
      </c>
      <c r="M225" s="124">
        <v>0</v>
      </c>
      <c r="N225" s="123">
        <v>0</v>
      </c>
      <c r="O225" s="123">
        <v>0</v>
      </c>
      <c r="P225" s="121">
        <v>0</v>
      </c>
      <c r="Q225" s="119">
        <v>0</v>
      </c>
    </row>
    <row r="226" spans="1:17" ht="11.25">
      <c r="A226" s="115" t="s">
        <v>129</v>
      </c>
      <c r="B226" s="115" t="s">
        <v>131</v>
      </c>
      <c r="C226" s="116" t="s">
        <v>154</v>
      </c>
      <c r="D226" s="117" t="s">
        <v>377</v>
      </c>
      <c r="E226" s="118" t="s">
        <v>167</v>
      </c>
      <c r="F226" s="119">
        <f>SUM(G226:L226,P226:Q226)</f>
        <v>12966.9</v>
      </c>
      <c r="G226" s="120">
        <v>2012.31</v>
      </c>
      <c r="H226" s="121">
        <v>8374.75</v>
      </c>
      <c r="I226" s="119">
        <v>0</v>
      </c>
      <c r="J226" s="122">
        <v>2579.84</v>
      </c>
      <c r="K226" s="123">
        <v>0</v>
      </c>
      <c r="L226" s="123">
        <v>0</v>
      </c>
      <c r="M226" s="124">
        <v>0</v>
      </c>
      <c r="N226" s="123">
        <v>0</v>
      </c>
      <c r="O226" s="123">
        <v>0</v>
      </c>
      <c r="P226" s="121">
        <v>0</v>
      </c>
      <c r="Q226" s="119">
        <v>0</v>
      </c>
    </row>
    <row r="227" spans="1:17" ht="11.25">
      <c r="A227" s="115" t="s">
        <v>129</v>
      </c>
      <c r="B227" s="115" t="s">
        <v>150</v>
      </c>
      <c r="C227" s="116" t="s">
        <v>150</v>
      </c>
      <c r="D227" s="117" t="s">
        <v>377</v>
      </c>
      <c r="E227" s="118" t="s">
        <v>240</v>
      </c>
      <c r="F227" s="119">
        <f>SUM(G227:L227,P227:Q227)</f>
        <v>29.21</v>
      </c>
      <c r="G227" s="120">
        <v>29.21</v>
      </c>
      <c r="H227" s="121">
        <v>0</v>
      </c>
      <c r="I227" s="119">
        <v>0</v>
      </c>
      <c r="J227" s="122">
        <v>0</v>
      </c>
      <c r="K227" s="123">
        <v>0</v>
      </c>
      <c r="L227" s="123">
        <v>0</v>
      </c>
      <c r="M227" s="124">
        <v>0</v>
      </c>
      <c r="N227" s="123">
        <v>0</v>
      </c>
      <c r="O227" s="123">
        <v>0</v>
      </c>
      <c r="P227" s="121">
        <v>0</v>
      </c>
      <c r="Q227" s="119">
        <v>0</v>
      </c>
    </row>
    <row r="228" spans="1:17" ht="11.25">
      <c r="A228" s="115" t="s">
        <v>175</v>
      </c>
      <c r="B228" s="115" t="s">
        <v>150</v>
      </c>
      <c r="C228" s="116" t="s">
        <v>150</v>
      </c>
      <c r="D228" s="117" t="s">
        <v>377</v>
      </c>
      <c r="E228" s="118" t="s">
        <v>181</v>
      </c>
      <c r="F228" s="119">
        <f>SUM(G228:L228,P228:Q228)</f>
        <v>6</v>
      </c>
      <c r="G228" s="120">
        <v>6</v>
      </c>
      <c r="H228" s="121">
        <v>0</v>
      </c>
      <c r="I228" s="119">
        <v>0</v>
      </c>
      <c r="J228" s="122">
        <v>0</v>
      </c>
      <c r="K228" s="123">
        <v>0</v>
      </c>
      <c r="L228" s="123">
        <v>0</v>
      </c>
      <c r="M228" s="124">
        <v>0</v>
      </c>
      <c r="N228" s="123">
        <v>0</v>
      </c>
      <c r="O228" s="123">
        <v>0</v>
      </c>
      <c r="P228" s="121">
        <v>0</v>
      </c>
      <c r="Q228" s="119">
        <v>0</v>
      </c>
    </row>
    <row r="229" spans="1:17" ht="11.25">
      <c r="A229" s="115" t="s">
        <v>188</v>
      </c>
      <c r="B229" s="115" t="s">
        <v>189</v>
      </c>
      <c r="C229" s="116" t="s">
        <v>190</v>
      </c>
      <c r="D229" s="117" t="s">
        <v>377</v>
      </c>
      <c r="E229" s="118" t="s">
        <v>187</v>
      </c>
      <c r="F229" s="119">
        <f>SUM(G229:L229,P229:Q229)</f>
        <v>17.68</v>
      </c>
      <c r="G229" s="120">
        <v>0</v>
      </c>
      <c r="H229" s="121">
        <v>17.68</v>
      </c>
      <c r="I229" s="119">
        <v>0</v>
      </c>
      <c r="J229" s="122">
        <v>0</v>
      </c>
      <c r="K229" s="123">
        <v>0</v>
      </c>
      <c r="L229" s="123">
        <v>0</v>
      </c>
      <c r="M229" s="124">
        <v>0</v>
      </c>
      <c r="N229" s="123">
        <v>0</v>
      </c>
      <c r="O229" s="123">
        <v>0</v>
      </c>
      <c r="P229" s="121">
        <v>0</v>
      </c>
      <c r="Q229" s="119">
        <v>0</v>
      </c>
    </row>
    <row r="230" spans="1:17" ht="11.25">
      <c r="A230" s="115" t="s">
        <v>247</v>
      </c>
      <c r="B230" s="115" t="s">
        <v>154</v>
      </c>
      <c r="C230" s="116" t="s">
        <v>130</v>
      </c>
      <c r="D230" s="117" t="s">
        <v>377</v>
      </c>
      <c r="E230" s="118" t="s">
        <v>466</v>
      </c>
      <c r="F230" s="119">
        <f>SUM(G230:L230,P230:Q230)</f>
        <v>597.1800000000001</v>
      </c>
      <c r="G230" s="120">
        <v>0</v>
      </c>
      <c r="H230" s="121">
        <v>330.18</v>
      </c>
      <c r="I230" s="119">
        <v>0</v>
      </c>
      <c r="J230" s="122">
        <v>267</v>
      </c>
      <c r="K230" s="123">
        <v>0</v>
      </c>
      <c r="L230" s="123">
        <v>0</v>
      </c>
      <c r="M230" s="124">
        <v>0</v>
      </c>
      <c r="N230" s="123">
        <v>0</v>
      </c>
      <c r="O230" s="123">
        <v>0</v>
      </c>
      <c r="P230" s="121">
        <v>0</v>
      </c>
      <c r="Q230" s="119">
        <v>0</v>
      </c>
    </row>
    <row r="231" spans="1:17" ht="11.25">
      <c r="A231" s="115" t="s">
        <v>358</v>
      </c>
      <c r="B231" s="115" t="s">
        <v>131</v>
      </c>
      <c r="C231" s="116" t="s">
        <v>130</v>
      </c>
      <c r="D231" s="117" t="s">
        <v>377</v>
      </c>
      <c r="E231" s="118" t="s">
        <v>470</v>
      </c>
      <c r="F231" s="119">
        <f>SUM(G231:L231,P231:Q231)</f>
        <v>640</v>
      </c>
      <c r="G231" s="120">
        <v>0</v>
      </c>
      <c r="H231" s="121">
        <v>366.84</v>
      </c>
      <c r="I231" s="119">
        <v>0</v>
      </c>
      <c r="J231" s="122">
        <v>273.16</v>
      </c>
      <c r="K231" s="123">
        <v>0</v>
      </c>
      <c r="L231" s="123">
        <v>0</v>
      </c>
      <c r="M231" s="124">
        <v>0</v>
      </c>
      <c r="N231" s="123">
        <v>0</v>
      </c>
      <c r="O231" s="123">
        <v>0</v>
      </c>
      <c r="P231" s="121">
        <v>0</v>
      </c>
      <c r="Q231" s="119">
        <v>0</v>
      </c>
    </row>
    <row r="232" spans="1:17" ht="11.25">
      <c r="A232" s="115" t="s">
        <v>358</v>
      </c>
      <c r="B232" s="115" t="s">
        <v>131</v>
      </c>
      <c r="C232" s="116" t="s">
        <v>153</v>
      </c>
      <c r="D232" s="117" t="s">
        <v>377</v>
      </c>
      <c r="E232" s="118" t="s">
        <v>357</v>
      </c>
      <c r="F232" s="119">
        <f>SUM(G232:L232,P232:Q232)</f>
        <v>20</v>
      </c>
      <c r="G232" s="120">
        <v>0</v>
      </c>
      <c r="H232" s="121">
        <v>0</v>
      </c>
      <c r="I232" s="119">
        <v>0</v>
      </c>
      <c r="J232" s="122">
        <v>20</v>
      </c>
      <c r="K232" s="123">
        <v>0</v>
      </c>
      <c r="L232" s="123">
        <v>0</v>
      </c>
      <c r="M232" s="124">
        <v>0</v>
      </c>
      <c r="N232" s="123">
        <v>0</v>
      </c>
      <c r="O232" s="123">
        <v>0</v>
      </c>
      <c r="P232" s="121">
        <v>0</v>
      </c>
      <c r="Q232" s="119">
        <v>0</v>
      </c>
    </row>
    <row r="233" spans="1:17" ht="11.25">
      <c r="A233" s="115"/>
      <c r="B233" s="115"/>
      <c r="C233" s="116"/>
      <c r="D233" s="117" t="s">
        <v>383</v>
      </c>
      <c r="E233" s="118" t="s">
        <v>384</v>
      </c>
      <c r="F233" s="119">
        <f>SUM(G233:L233,P233:Q233)</f>
        <v>31161.54</v>
      </c>
      <c r="G233" s="120">
        <v>241.53</v>
      </c>
      <c r="H233" s="121">
        <v>13020.01</v>
      </c>
      <c r="I233" s="119">
        <v>0</v>
      </c>
      <c r="J233" s="122">
        <v>9800</v>
      </c>
      <c r="K233" s="123">
        <v>0</v>
      </c>
      <c r="L233" s="123">
        <v>0</v>
      </c>
      <c r="M233" s="124">
        <v>0</v>
      </c>
      <c r="N233" s="123">
        <v>0</v>
      </c>
      <c r="O233" s="123">
        <v>0</v>
      </c>
      <c r="P233" s="121">
        <v>8100</v>
      </c>
      <c r="Q233" s="119">
        <v>0</v>
      </c>
    </row>
    <row r="234" spans="1:17" ht="11.25">
      <c r="A234" s="115" t="s">
        <v>129</v>
      </c>
      <c r="B234" s="115" t="s">
        <v>131</v>
      </c>
      <c r="C234" s="116" t="s">
        <v>154</v>
      </c>
      <c r="D234" s="117" t="s">
        <v>385</v>
      </c>
      <c r="E234" s="118" t="s">
        <v>167</v>
      </c>
      <c r="F234" s="119">
        <f>SUM(G234:L234,P234:Q234)</f>
        <v>240</v>
      </c>
      <c r="G234" s="120">
        <v>240</v>
      </c>
      <c r="H234" s="121">
        <v>0</v>
      </c>
      <c r="I234" s="119">
        <v>0</v>
      </c>
      <c r="J234" s="122">
        <v>0</v>
      </c>
      <c r="K234" s="123">
        <v>0</v>
      </c>
      <c r="L234" s="123">
        <v>0</v>
      </c>
      <c r="M234" s="124">
        <v>0</v>
      </c>
      <c r="N234" s="123">
        <v>0</v>
      </c>
      <c r="O234" s="123">
        <v>0</v>
      </c>
      <c r="P234" s="121">
        <v>0</v>
      </c>
      <c r="Q234" s="119">
        <v>0</v>
      </c>
    </row>
    <row r="235" spans="1:17" ht="11.25">
      <c r="A235" s="115" t="s">
        <v>129</v>
      </c>
      <c r="B235" s="115" t="s">
        <v>153</v>
      </c>
      <c r="C235" s="116" t="s">
        <v>154</v>
      </c>
      <c r="D235" s="117" t="s">
        <v>385</v>
      </c>
      <c r="E235" s="118" t="s">
        <v>152</v>
      </c>
      <c r="F235" s="119">
        <f>SUM(G235:L235,P235:Q235)</f>
        <v>30920.010000000002</v>
      </c>
      <c r="G235" s="120">
        <v>0</v>
      </c>
      <c r="H235" s="121">
        <v>13020.01</v>
      </c>
      <c r="I235" s="119">
        <v>0</v>
      </c>
      <c r="J235" s="122">
        <v>9800</v>
      </c>
      <c r="K235" s="123">
        <v>0</v>
      </c>
      <c r="L235" s="123">
        <v>0</v>
      </c>
      <c r="M235" s="124">
        <v>0</v>
      </c>
      <c r="N235" s="123">
        <v>0</v>
      </c>
      <c r="O235" s="123">
        <v>0</v>
      </c>
      <c r="P235" s="121">
        <v>8100</v>
      </c>
      <c r="Q235" s="119">
        <v>0</v>
      </c>
    </row>
    <row r="236" spans="1:17" ht="11.25">
      <c r="A236" s="115" t="s">
        <v>175</v>
      </c>
      <c r="B236" s="115" t="s">
        <v>150</v>
      </c>
      <c r="C236" s="116" t="s">
        <v>150</v>
      </c>
      <c r="D236" s="117" t="s">
        <v>385</v>
      </c>
      <c r="E236" s="118" t="s">
        <v>181</v>
      </c>
      <c r="F236" s="119">
        <f>SUM(G236:L236,P236:Q236)</f>
        <v>1.53</v>
      </c>
      <c r="G236" s="120">
        <v>1.53</v>
      </c>
      <c r="H236" s="121">
        <v>0</v>
      </c>
      <c r="I236" s="119">
        <v>0</v>
      </c>
      <c r="J236" s="122">
        <v>0</v>
      </c>
      <c r="K236" s="123">
        <v>0</v>
      </c>
      <c r="L236" s="123">
        <v>0</v>
      </c>
      <c r="M236" s="124">
        <v>0</v>
      </c>
      <c r="N236" s="123">
        <v>0</v>
      </c>
      <c r="O236" s="123">
        <v>0</v>
      </c>
      <c r="P236" s="121">
        <v>0</v>
      </c>
      <c r="Q236" s="119">
        <v>0</v>
      </c>
    </row>
    <row r="237" spans="1:17" ht="11.25">
      <c r="A237" s="115"/>
      <c r="B237" s="115"/>
      <c r="C237" s="116"/>
      <c r="D237" s="117" t="s">
        <v>387</v>
      </c>
      <c r="E237" s="118" t="s">
        <v>388</v>
      </c>
      <c r="F237" s="119">
        <f>SUM(G237:L237,P237:Q237)</f>
        <v>19551.6</v>
      </c>
      <c r="G237" s="120">
        <v>0</v>
      </c>
      <c r="H237" s="121">
        <v>11561.6</v>
      </c>
      <c r="I237" s="119">
        <v>0</v>
      </c>
      <c r="J237" s="122">
        <v>7320</v>
      </c>
      <c r="K237" s="123">
        <v>170</v>
      </c>
      <c r="L237" s="123">
        <v>0</v>
      </c>
      <c r="M237" s="124">
        <v>0</v>
      </c>
      <c r="N237" s="123">
        <v>0</v>
      </c>
      <c r="O237" s="123">
        <v>0</v>
      </c>
      <c r="P237" s="121">
        <v>500</v>
      </c>
      <c r="Q237" s="119">
        <v>0</v>
      </c>
    </row>
    <row r="238" spans="1:17" ht="11.25">
      <c r="A238" s="115" t="s">
        <v>129</v>
      </c>
      <c r="B238" s="115" t="s">
        <v>153</v>
      </c>
      <c r="C238" s="116" t="s">
        <v>154</v>
      </c>
      <c r="D238" s="117" t="s">
        <v>389</v>
      </c>
      <c r="E238" s="118" t="s">
        <v>152</v>
      </c>
      <c r="F238" s="119">
        <f>SUM(G238:L238,P238:Q238)</f>
        <v>18292.48</v>
      </c>
      <c r="G238" s="120">
        <v>0</v>
      </c>
      <c r="H238" s="121">
        <v>11422.48</v>
      </c>
      <c r="I238" s="119">
        <v>0</v>
      </c>
      <c r="J238" s="122">
        <v>6870</v>
      </c>
      <c r="K238" s="123">
        <v>0</v>
      </c>
      <c r="L238" s="123">
        <v>0</v>
      </c>
      <c r="M238" s="124">
        <v>0</v>
      </c>
      <c r="N238" s="123">
        <v>0</v>
      </c>
      <c r="O238" s="123">
        <v>0</v>
      </c>
      <c r="P238" s="121">
        <v>0</v>
      </c>
      <c r="Q238" s="119">
        <v>0</v>
      </c>
    </row>
    <row r="239" spans="1:17" ht="11.25">
      <c r="A239" s="115" t="s">
        <v>188</v>
      </c>
      <c r="B239" s="115" t="s">
        <v>189</v>
      </c>
      <c r="C239" s="116" t="s">
        <v>190</v>
      </c>
      <c r="D239" s="117" t="s">
        <v>389</v>
      </c>
      <c r="E239" s="118" t="s">
        <v>187</v>
      </c>
      <c r="F239" s="119">
        <f>SUM(G239:L239,P239:Q239)</f>
        <v>19.12</v>
      </c>
      <c r="G239" s="120">
        <v>0</v>
      </c>
      <c r="H239" s="121">
        <v>19.12</v>
      </c>
      <c r="I239" s="119">
        <v>0</v>
      </c>
      <c r="J239" s="122">
        <v>0</v>
      </c>
      <c r="K239" s="123">
        <v>0</v>
      </c>
      <c r="L239" s="123">
        <v>0</v>
      </c>
      <c r="M239" s="124">
        <v>0</v>
      </c>
      <c r="N239" s="123">
        <v>0</v>
      </c>
      <c r="O239" s="123">
        <v>0</v>
      </c>
      <c r="P239" s="121">
        <v>0</v>
      </c>
      <c r="Q239" s="119">
        <v>0</v>
      </c>
    </row>
    <row r="240" spans="1:17" ht="11.25">
      <c r="A240" s="115" t="s">
        <v>247</v>
      </c>
      <c r="B240" s="115" t="s">
        <v>154</v>
      </c>
      <c r="C240" s="116" t="s">
        <v>131</v>
      </c>
      <c r="D240" s="117" t="s">
        <v>389</v>
      </c>
      <c r="E240" s="118" t="s">
        <v>467</v>
      </c>
      <c r="F240" s="119">
        <f>SUM(G240:L240,P240:Q240)</f>
        <v>620</v>
      </c>
      <c r="G240" s="120">
        <v>0</v>
      </c>
      <c r="H240" s="121">
        <v>0</v>
      </c>
      <c r="I240" s="119">
        <v>0</v>
      </c>
      <c r="J240" s="122">
        <v>210</v>
      </c>
      <c r="K240" s="123">
        <v>110</v>
      </c>
      <c r="L240" s="123">
        <v>0</v>
      </c>
      <c r="M240" s="124">
        <v>0</v>
      </c>
      <c r="N240" s="123">
        <v>0</v>
      </c>
      <c r="O240" s="123">
        <v>0</v>
      </c>
      <c r="P240" s="121">
        <v>300</v>
      </c>
      <c r="Q240" s="119">
        <v>0</v>
      </c>
    </row>
    <row r="241" spans="1:17" ht="11.25">
      <c r="A241" s="115" t="s">
        <v>358</v>
      </c>
      <c r="B241" s="115" t="s">
        <v>131</v>
      </c>
      <c r="C241" s="116" t="s">
        <v>130</v>
      </c>
      <c r="D241" s="117" t="s">
        <v>389</v>
      </c>
      <c r="E241" s="118" t="s">
        <v>470</v>
      </c>
      <c r="F241" s="119">
        <f>SUM(G241:L241,P241:Q241)</f>
        <v>620</v>
      </c>
      <c r="G241" s="120">
        <v>0</v>
      </c>
      <c r="H241" s="121">
        <v>120</v>
      </c>
      <c r="I241" s="119">
        <v>0</v>
      </c>
      <c r="J241" s="122">
        <v>240</v>
      </c>
      <c r="K241" s="123">
        <v>60</v>
      </c>
      <c r="L241" s="123">
        <v>0</v>
      </c>
      <c r="M241" s="124">
        <v>0</v>
      </c>
      <c r="N241" s="123">
        <v>0</v>
      </c>
      <c r="O241" s="123">
        <v>0</v>
      </c>
      <c r="P241" s="121">
        <v>200</v>
      </c>
      <c r="Q241" s="119">
        <v>0</v>
      </c>
    </row>
    <row r="242" spans="1:17" ht="11.25">
      <c r="A242" s="115"/>
      <c r="B242" s="115"/>
      <c r="C242" s="116"/>
      <c r="D242" s="117" t="s">
        <v>390</v>
      </c>
      <c r="E242" s="118" t="s">
        <v>391</v>
      </c>
      <c r="F242" s="119">
        <f>SUM(G242:L242,P242:Q242)</f>
        <v>14454.62</v>
      </c>
      <c r="G242" s="120">
        <v>0</v>
      </c>
      <c r="H242" s="121">
        <v>9354.62</v>
      </c>
      <c r="I242" s="119">
        <v>0</v>
      </c>
      <c r="J242" s="122">
        <v>4500</v>
      </c>
      <c r="K242" s="123">
        <v>0</v>
      </c>
      <c r="L242" s="123">
        <v>0</v>
      </c>
      <c r="M242" s="124">
        <v>0</v>
      </c>
      <c r="N242" s="123">
        <v>0</v>
      </c>
      <c r="O242" s="123">
        <v>0</v>
      </c>
      <c r="P242" s="121">
        <v>600</v>
      </c>
      <c r="Q242" s="119">
        <v>0</v>
      </c>
    </row>
    <row r="243" spans="1:17" ht="11.25">
      <c r="A243" s="115" t="s">
        <v>129</v>
      </c>
      <c r="B243" s="115" t="s">
        <v>131</v>
      </c>
      <c r="C243" s="116" t="s">
        <v>154</v>
      </c>
      <c r="D243" s="117" t="s">
        <v>392</v>
      </c>
      <c r="E243" s="118" t="s">
        <v>167</v>
      </c>
      <c r="F243" s="119">
        <f>SUM(G243:L243,P243:Q243)</f>
        <v>13358.02</v>
      </c>
      <c r="G243" s="120">
        <v>0</v>
      </c>
      <c r="H243" s="121">
        <v>8681.42</v>
      </c>
      <c r="I243" s="119">
        <v>0</v>
      </c>
      <c r="J243" s="122">
        <v>4076.6</v>
      </c>
      <c r="K243" s="123">
        <v>0</v>
      </c>
      <c r="L243" s="123">
        <v>0</v>
      </c>
      <c r="M243" s="124">
        <v>0</v>
      </c>
      <c r="N243" s="123">
        <v>0</v>
      </c>
      <c r="O243" s="123">
        <v>0</v>
      </c>
      <c r="P243" s="121">
        <v>600</v>
      </c>
      <c r="Q243" s="119">
        <v>0</v>
      </c>
    </row>
    <row r="244" spans="1:17" ht="11.25">
      <c r="A244" s="115" t="s">
        <v>188</v>
      </c>
      <c r="B244" s="115" t="s">
        <v>189</v>
      </c>
      <c r="C244" s="116" t="s">
        <v>190</v>
      </c>
      <c r="D244" s="117" t="s">
        <v>392</v>
      </c>
      <c r="E244" s="118" t="s">
        <v>187</v>
      </c>
      <c r="F244" s="119">
        <f>SUM(G244:L244,P244:Q244)</f>
        <v>35.76</v>
      </c>
      <c r="G244" s="120">
        <v>0</v>
      </c>
      <c r="H244" s="121">
        <v>35.76</v>
      </c>
      <c r="I244" s="119">
        <v>0</v>
      </c>
      <c r="J244" s="122">
        <v>0</v>
      </c>
      <c r="K244" s="123">
        <v>0</v>
      </c>
      <c r="L244" s="123">
        <v>0</v>
      </c>
      <c r="M244" s="124">
        <v>0</v>
      </c>
      <c r="N244" s="123">
        <v>0</v>
      </c>
      <c r="O244" s="123">
        <v>0</v>
      </c>
      <c r="P244" s="121">
        <v>0</v>
      </c>
      <c r="Q244" s="119">
        <v>0</v>
      </c>
    </row>
    <row r="245" spans="1:17" ht="11.25">
      <c r="A245" s="115" t="s">
        <v>247</v>
      </c>
      <c r="B245" s="115" t="s">
        <v>154</v>
      </c>
      <c r="C245" s="116" t="s">
        <v>131</v>
      </c>
      <c r="D245" s="117" t="s">
        <v>392</v>
      </c>
      <c r="E245" s="118" t="s">
        <v>467</v>
      </c>
      <c r="F245" s="119">
        <f>SUM(G245:L245,P245:Q245)</f>
        <v>462.87</v>
      </c>
      <c r="G245" s="120">
        <v>0</v>
      </c>
      <c r="H245" s="121">
        <v>342.98</v>
      </c>
      <c r="I245" s="119">
        <v>0</v>
      </c>
      <c r="J245" s="122">
        <v>119.89</v>
      </c>
      <c r="K245" s="123">
        <v>0</v>
      </c>
      <c r="L245" s="123">
        <v>0</v>
      </c>
      <c r="M245" s="124">
        <v>0</v>
      </c>
      <c r="N245" s="123">
        <v>0</v>
      </c>
      <c r="O245" s="123">
        <v>0</v>
      </c>
      <c r="P245" s="121">
        <v>0</v>
      </c>
      <c r="Q245" s="119">
        <v>0</v>
      </c>
    </row>
    <row r="246" spans="1:17" ht="11.25">
      <c r="A246" s="115" t="s">
        <v>358</v>
      </c>
      <c r="B246" s="115" t="s">
        <v>131</v>
      </c>
      <c r="C246" s="116" t="s">
        <v>130</v>
      </c>
      <c r="D246" s="117" t="s">
        <v>392</v>
      </c>
      <c r="E246" s="118" t="s">
        <v>470</v>
      </c>
      <c r="F246" s="119">
        <f>SUM(G246:L246,P246:Q246)</f>
        <v>587.97</v>
      </c>
      <c r="G246" s="120">
        <v>0</v>
      </c>
      <c r="H246" s="121">
        <v>294.46</v>
      </c>
      <c r="I246" s="119">
        <v>0</v>
      </c>
      <c r="J246" s="122">
        <v>293.51</v>
      </c>
      <c r="K246" s="123">
        <v>0</v>
      </c>
      <c r="L246" s="123">
        <v>0</v>
      </c>
      <c r="M246" s="124">
        <v>0</v>
      </c>
      <c r="N246" s="123">
        <v>0</v>
      </c>
      <c r="O246" s="123">
        <v>0</v>
      </c>
      <c r="P246" s="121">
        <v>0</v>
      </c>
      <c r="Q246" s="119">
        <v>0</v>
      </c>
    </row>
    <row r="247" spans="1:17" ht="11.25">
      <c r="A247" s="115" t="s">
        <v>358</v>
      </c>
      <c r="B247" s="115" t="s">
        <v>131</v>
      </c>
      <c r="C247" s="116" t="s">
        <v>153</v>
      </c>
      <c r="D247" s="117" t="s">
        <v>392</v>
      </c>
      <c r="E247" s="118" t="s">
        <v>357</v>
      </c>
      <c r="F247" s="119">
        <f>SUM(G247:L247,P247:Q247)</f>
        <v>10</v>
      </c>
      <c r="G247" s="120">
        <v>0</v>
      </c>
      <c r="H247" s="121">
        <v>0</v>
      </c>
      <c r="I247" s="119">
        <v>0</v>
      </c>
      <c r="J247" s="122">
        <v>10</v>
      </c>
      <c r="K247" s="123">
        <v>0</v>
      </c>
      <c r="L247" s="123">
        <v>0</v>
      </c>
      <c r="M247" s="124">
        <v>0</v>
      </c>
      <c r="N247" s="123">
        <v>0</v>
      </c>
      <c r="O247" s="123">
        <v>0</v>
      </c>
      <c r="P247" s="121">
        <v>0</v>
      </c>
      <c r="Q247" s="119">
        <v>0</v>
      </c>
    </row>
    <row r="248" spans="1:17" ht="11.25">
      <c r="A248" s="115"/>
      <c r="B248" s="115"/>
      <c r="C248" s="116"/>
      <c r="D248" s="117" t="s">
        <v>393</v>
      </c>
      <c r="E248" s="118" t="s">
        <v>394</v>
      </c>
      <c r="F248" s="119">
        <f>SUM(G248:L248,P248:Q248)</f>
        <v>28771.4</v>
      </c>
      <c r="G248" s="120">
        <v>6121.13</v>
      </c>
      <c r="H248" s="121">
        <v>15900.27</v>
      </c>
      <c r="I248" s="119">
        <v>0</v>
      </c>
      <c r="J248" s="122">
        <v>6550</v>
      </c>
      <c r="K248" s="123">
        <v>0</v>
      </c>
      <c r="L248" s="123">
        <v>0</v>
      </c>
      <c r="M248" s="124">
        <v>0</v>
      </c>
      <c r="N248" s="123">
        <v>0</v>
      </c>
      <c r="O248" s="123">
        <v>0</v>
      </c>
      <c r="P248" s="121">
        <v>200</v>
      </c>
      <c r="Q248" s="119">
        <v>0</v>
      </c>
    </row>
    <row r="249" spans="1:17" ht="11.25">
      <c r="A249" s="115" t="s">
        <v>129</v>
      </c>
      <c r="B249" s="115" t="s">
        <v>153</v>
      </c>
      <c r="C249" s="116" t="s">
        <v>131</v>
      </c>
      <c r="D249" s="117" t="s">
        <v>395</v>
      </c>
      <c r="E249" s="118" t="s">
        <v>262</v>
      </c>
      <c r="F249" s="119">
        <f>SUM(G249:L249,P249:Q249)</f>
        <v>33.3</v>
      </c>
      <c r="G249" s="120">
        <v>33.3</v>
      </c>
      <c r="H249" s="121">
        <v>0</v>
      </c>
      <c r="I249" s="119">
        <v>0</v>
      </c>
      <c r="J249" s="122">
        <v>0</v>
      </c>
      <c r="K249" s="123">
        <v>0</v>
      </c>
      <c r="L249" s="123">
        <v>0</v>
      </c>
      <c r="M249" s="124">
        <v>0</v>
      </c>
      <c r="N249" s="123">
        <v>0</v>
      </c>
      <c r="O249" s="123">
        <v>0</v>
      </c>
      <c r="P249" s="121">
        <v>0</v>
      </c>
      <c r="Q249" s="119">
        <v>0</v>
      </c>
    </row>
    <row r="250" spans="1:17" ht="11.25">
      <c r="A250" s="115" t="s">
        <v>129</v>
      </c>
      <c r="B250" s="115" t="s">
        <v>153</v>
      </c>
      <c r="C250" s="116" t="s">
        <v>154</v>
      </c>
      <c r="D250" s="117" t="s">
        <v>395</v>
      </c>
      <c r="E250" s="118" t="s">
        <v>152</v>
      </c>
      <c r="F250" s="119">
        <f>SUM(G250:L250,P250:Q250)</f>
        <v>27493.75</v>
      </c>
      <c r="G250" s="120">
        <v>6067.83</v>
      </c>
      <c r="H250" s="121">
        <v>15867.87</v>
      </c>
      <c r="I250" s="119">
        <v>0</v>
      </c>
      <c r="J250" s="122">
        <v>5358.05</v>
      </c>
      <c r="K250" s="123">
        <v>0</v>
      </c>
      <c r="L250" s="123">
        <v>0</v>
      </c>
      <c r="M250" s="124">
        <v>0</v>
      </c>
      <c r="N250" s="123">
        <v>0</v>
      </c>
      <c r="O250" s="123">
        <v>0</v>
      </c>
      <c r="P250" s="121">
        <v>200</v>
      </c>
      <c r="Q250" s="119">
        <v>0</v>
      </c>
    </row>
    <row r="251" spans="1:17" ht="11.25">
      <c r="A251" s="115" t="s">
        <v>175</v>
      </c>
      <c r="B251" s="115" t="s">
        <v>150</v>
      </c>
      <c r="C251" s="116" t="s">
        <v>150</v>
      </c>
      <c r="D251" s="117" t="s">
        <v>395</v>
      </c>
      <c r="E251" s="118" t="s">
        <v>181</v>
      </c>
      <c r="F251" s="119">
        <f>SUM(G251:L251,P251:Q251)</f>
        <v>20</v>
      </c>
      <c r="G251" s="120">
        <v>20</v>
      </c>
      <c r="H251" s="121">
        <v>0</v>
      </c>
      <c r="I251" s="119">
        <v>0</v>
      </c>
      <c r="J251" s="122">
        <v>0</v>
      </c>
      <c r="K251" s="123">
        <v>0</v>
      </c>
      <c r="L251" s="123">
        <v>0</v>
      </c>
      <c r="M251" s="124">
        <v>0</v>
      </c>
      <c r="N251" s="123">
        <v>0</v>
      </c>
      <c r="O251" s="123">
        <v>0</v>
      </c>
      <c r="P251" s="121">
        <v>0</v>
      </c>
      <c r="Q251" s="119">
        <v>0</v>
      </c>
    </row>
    <row r="252" spans="1:17" ht="11.25">
      <c r="A252" s="115" t="s">
        <v>188</v>
      </c>
      <c r="B252" s="115" t="s">
        <v>189</v>
      </c>
      <c r="C252" s="116" t="s">
        <v>190</v>
      </c>
      <c r="D252" s="117" t="s">
        <v>395</v>
      </c>
      <c r="E252" s="118" t="s">
        <v>187</v>
      </c>
      <c r="F252" s="119">
        <f>SUM(G252:L252,P252:Q252)</f>
        <v>32.4</v>
      </c>
      <c r="G252" s="120">
        <v>0</v>
      </c>
      <c r="H252" s="121">
        <v>32.4</v>
      </c>
      <c r="I252" s="119">
        <v>0</v>
      </c>
      <c r="J252" s="122">
        <v>0</v>
      </c>
      <c r="K252" s="123">
        <v>0</v>
      </c>
      <c r="L252" s="123">
        <v>0</v>
      </c>
      <c r="M252" s="124">
        <v>0</v>
      </c>
      <c r="N252" s="123">
        <v>0</v>
      </c>
      <c r="O252" s="123">
        <v>0</v>
      </c>
      <c r="P252" s="121">
        <v>0</v>
      </c>
      <c r="Q252" s="119">
        <v>0</v>
      </c>
    </row>
    <row r="253" spans="1:17" ht="11.25">
      <c r="A253" s="115" t="s">
        <v>247</v>
      </c>
      <c r="B253" s="115" t="s">
        <v>154</v>
      </c>
      <c r="C253" s="116" t="s">
        <v>131</v>
      </c>
      <c r="D253" s="117" t="s">
        <v>395</v>
      </c>
      <c r="E253" s="118" t="s">
        <v>467</v>
      </c>
      <c r="F253" s="119">
        <f>SUM(G253:L253,P253:Q253)</f>
        <v>463.46</v>
      </c>
      <c r="G253" s="120">
        <v>0</v>
      </c>
      <c r="H253" s="121">
        <v>0</v>
      </c>
      <c r="I253" s="119">
        <v>0</v>
      </c>
      <c r="J253" s="122">
        <v>463.46</v>
      </c>
      <c r="K253" s="123">
        <v>0</v>
      </c>
      <c r="L253" s="123">
        <v>0</v>
      </c>
      <c r="M253" s="124">
        <v>0</v>
      </c>
      <c r="N253" s="123">
        <v>0</v>
      </c>
      <c r="O253" s="123">
        <v>0</v>
      </c>
      <c r="P253" s="121">
        <v>0</v>
      </c>
      <c r="Q253" s="119">
        <v>0</v>
      </c>
    </row>
    <row r="254" spans="1:17" ht="11.25">
      <c r="A254" s="115" t="s">
        <v>358</v>
      </c>
      <c r="B254" s="115" t="s">
        <v>131</v>
      </c>
      <c r="C254" s="116" t="s">
        <v>130</v>
      </c>
      <c r="D254" s="117" t="s">
        <v>395</v>
      </c>
      <c r="E254" s="118" t="s">
        <v>470</v>
      </c>
      <c r="F254" s="119">
        <f>SUM(G254:L254,P254:Q254)</f>
        <v>728.49</v>
      </c>
      <c r="G254" s="120">
        <v>0</v>
      </c>
      <c r="H254" s="121">
        <v>0</v>
      </c>
      <c r="I254" s="119">
        <v>0</v>
      </c>
      <c r="J254" s="122">
        <v>728.49</v>
      </c>
      <c r="K254" s="123">
        <v>0</v>
      </c>
      <c r="L254" s="123">
        <v>0</v>
      </c>
      <c r="M254" s="124">
        <v>0</v>
      </c>
      <c r="N254" s="123">
        <v>0</v>
      </c>
      <c r="O254" s="123">
        <v>0</v>
      </c>
      <c r="P254" s="121">
        <v>0</v>
      </c>
      <c r="Q254" s="119">
        <v>0</v>
      </c>
    </row>
    <row r="255" spans="1:17" ht="11.25">
      <c r="A255" s="115"/>
      <c r="B255" s="115"/>
      <c r="C255" s="116"/>
      <c r="D255" s="117" t="s">
        <v>399</v>
      </c>
      <c r="E255" s="118" t="s">
        <v>400</v>
      </c>
      <c r="F255" s="119">
        <f>SUM(G255:L255,P255:Q255)</f>
        <v>7563.93</v>
      </c>
      <c r="G255" s="120">
        <v>5</v>
      </c>
      <c r="H255" s="121">
        <v>5914.09</v>
      </c>
      <c r="I255" s="119">
        <v>0</v>
      </c>
      <c r="J255" s="122">
        <v>1603.84</v>
      </c>
      <c r="K255" s="123">
        <v>0</v>
      </c>
      <c r="L255" s="123">
        <v>0</v>
      </c>
      <c r="M255" s="124">
        <v>0</v>
      </c>
      <c r="N255" s="123">
        <v>0</v>
      </c>
      <c r="O255" s="123">
        <v>0</v>
      </c>
      <c r="P255" s="121">
        <v>41</v>
      </c>
      <c r="Q255" s="119">
        <v>0</v>
      </c>
    </row>
    <row r="256" spans="1:17" ht="11.25">
      <c r="A256" s="115" t="s">
        <v>129</v>
      </c>
      <c r="B256" s="115" t="s">
        <v>153</v>
      </c>
      <c r="C256" s="116" t="s">
        <v>131</v>
      </c>
      <c r="D256" s="117" t="s">
        <v>401</v>
      </c>
      <c r="E256" s="118" t="s">
        <v>262</v>
      </c>
      <c r="F256" s="119">
        <f>SUM(G256:L256,P256:Q256)</f>
        <v>6879.93</v>
      </c>
      <c r="G256" s="120">
        <v>5</v>
      </c>
      <c r="H256" s="121">
        <v>5365.09</v>
      </c>
      <c r="I256" s="119">
        <v>0</v>
      </c>
      <c r="J256" s="122">
        <v>1468.84</v>
      </c>
      <c r="K256" s="123">
        <v>0</v>
      </c>
      <c r="L256" s="123">
        <v>0</v>
      </c>
      <c r="M256" s="124">
        <v>0</v>
      </c>
      <c r="N256" s="123">
        <v>0</v>
      </c>
      <c r="O256" s="123">
        <v>0</v>
      </c>
      <c r="P256" s="121">
        <v>41</v>
      </c>
      <c r="Q256" s="119">
        <v>0</v>
      </c>
    </row>
    <row r="257" spans="1:17" ht="11.25">
      <c r="A257" s="115" t="s">
        <v>247</v>
      </c>
      <c r="B257" s="115" t="s">
        <v>154</v>
      </c>
      <c r="C257" s="116" t="s">
        <v>131</v>
      </c>
      <c r="D257" s="117" t="s">
        <v>401</v>
      </c>
      <c r="E257" s="118" t="s">
        <v>467</v>
      </c>
      <c r="F257" s="119">
        <f>SUM(G257:L257,P257:Q257)</f>
        <v>230</v>
      </c>
      <c r="G257" s="120">
        <v>0</v>
      </c>
      <c r="H257" s="121">
        <v>179</v>
      </c>
      <c r="I257" s="119">
        <v>0</v>
      </c>
      <c r="J257" s="122">
        <v>51</v>
      </c>
      <c r="K257" s="123">
        <v>0</v>
      </c>
      <c r="L257" s="123">
        <v>0</v>
      </c>
      <c r="M257" s="124">
        <v>0</v>
      </c>
      <c r="N257" s="123">
        <v>0</v>
      </c>
      <c r="O257" s="123">
        <v>0</v>
      </c>
      <c r="P257" s="121">
        <v>0</v>
      </c>
      <c r="Q257" s="119">
        <v>0</v>
      </c>
    </row>
    <row r="258" spans="1:17" ht="11.25">
      <c r="A258" s="115" t="s">
        <v>358</v>
      </c>
      <c r="B258" s="115" t="s">
        <v>131</v>
      </c>
      <c r="C258" s="116" t="s">
        <v>130</v>
      </c>
      <c r="D258" s="117" t="s">
        <v>401</v>
      </c>
      <c r="E258" s="118" t="s">
        <v>470</v>
      </c>
      <c r="F258" s="119">
        <f>SUM(G258:L258,P258:Q258)</f>
        <v>454</v>
      </c>
      <c r="G258" s="120">
        <v>0</v>
      </c>
      <c r="H258" s="121">
        <v>370</v>
      </c>
      <c r="I258" s="119">
        <v>0</v>
      </c>
      <c r="J258" s="122">
        <v>84</v>
      </c>
      <c r="K258" s="123">
        <v>0</v>
      </c>
      <c r="L258" s="123">
        <v>0</v>
      </c>
      <c r="M258" s="124">
        <v>0</v>
      </c>
      <c r="N258" s="123">
        <v>0</v>
      </c>
      <c r="O258" s="123">
        <v>0</v>
      </c>
      <c r="P258" s="121">
        <v>0</v>
      </c>
      <c r="Q258" s="119">
        <v>0</v>
      </c>
    </row>
    <row r="259" spans="1:17" ht="11.25">
      <c r="A259" s="115"/>
      <c r="B259" s="115"/>
      <c r="C259" s="116"/>
      <c r="D259" s="117" t="s">
        <v>402</v>
      </c>
      <c r="E259" s="118" t="s">
        <v>403</v>
      </c>
      <c r="F259" s="119">
        <f>SUM(G259:L259,P259:Q259)</f>
        <v>19517.14</v>
      </c>
      <c r="G259" s="120">
        <v>290.7</v>
      </c>
      <c r="H259" s="121">
        <v>4122.14</v>
      </c>
      <c r="I259" s="119">
        <v>0</v>
      </c>
      <c r="J259" s="122">
        <v>15104.3</v>
      </c>
      <c r="K259" s="123">
        <v>0</v>
      </c>
      <c r="L259" s="123">
        <v>0</v>
      </c>
      <c r="M259" s="124">
        <v>0</v>
      </c>
      <c r="N259" s="123">
        <v>0</v>
      </c>
      <c r="O259" s="123">
        <v>0</v>
      </c>
      <c r="P259" s="121">
        <v>0</v>
      </c>
      <c r="Q259" s="119">
        <v>0</v>
      </c>
    </row>
    <row r="260" spans="1:17" ht="11.25">
      <c r="A260" s="115" t="s">
        <v>129</v>
      </c>
      <c r="B260" s="115" t="s">
        <v>153</v>
      </c>
      <c r="C260" s="116" t="s">
        <v>131</v>
      </c>
      <c r="D260" s="117" t="s">
        <v>404</v>
      </c>
      <c r="E260" s="118" t="s">
        <v>262</v>
      </c>
      <c r="F260" s="119">
        <f>SUM(G260:L260,P260:Q260)</f>
        <v>290.7</v>
      </c>
      <c r="G260" s="120">
        <v>290.7</v>
      </c>
      <c r="H260" s="121">
        <v>0</v>
      </c>
      <c r="I260" s="119">
        <v>0</v>
      </c>
      <c r="J260" s="122">
        <v>0</v>
      </c>
      <c r="K260" s="123">
        <v>0</v>
      </c>
      <c r="L260" s="123">
        <v>0</v>
      </c>
      <c r="M260" s="124">
        <v>0</v>
      </c>
      <c r="N260" s="123">
        <v>0</v>
      </c>
      <c r="O260" s="123">
        <v>0</v>
      </c>
      <c r="P260" s="121">
        <v>0</v>
      </c>
      <c r="Q260" s="119">
        <v>0</v>
      </c>
    </row>
    <row r="261" spans="1:17" ht="11.25">
      <c r="A261" s="115" t="s">
        <v>129</v>
      </c>
      <c r="B261" s="115" t="s">
        <v>176</v>
      </c>
      <c r="C261" s="116" t="s">
        <v>176</v>
      </c>
      <c r="D261" s="117" t="s">
        <v>404</v>
      </c>
      <c r="E261" s="118" t="s">
        <v>405</v>
      </c>
      <c r="F261" s="119">
        <f>SUM(G261:L261,P261:Q261)</f>
        <v>17785.83</v>
      </c>
      <c r="G261" s="120">
        <v>0</v>
      </c>
      <c r="H261" s="121">
        <v>3803.48</v>
      </c>
      <c r="I261" s="119">
        <v>0</v>
      </c>
      <c r="J261" s="122">
        <v>13982.35</v>
      </c>
      <c r="K261" s="123">
        <v>0</v>
      </c>
      <c r="L261" s="123">
        <v>0</v>
      </c>
      <c r="M261" s="124">
        <v>0</v>
      </c>
      <c r="N261" s="123">
        <v>0</v>
      </c>
      <c r="O261" s="123">
        <v>0</v>
      </c>
      <c r="P261" s="121">
        <v>0</v>
      </c>
      <c r="Q261" s="119">
        <v>0</v>
      </c>
    </row>
    <row r="262" spans="1:17" ht="11.25">
      <c r="A262" s="115" t="s">
        <v>188</v>
      </c>
      <c r="B262" s="115" t="s">
        <v>154</v>
      </c>
      <c r="C262" s="116" t="s">
        <v>131</v>
      </c>
      <c r="D262" s="117" t="s">
        <v>404</v>
      </c>
      <c r="E262" s="118" t="s">
        <v>462</v>
      </c>
      <c r="F262" s="119">
        <f>SUM(G262:L262,P262:Q262)</f>
        <v>345.61</v>
      </c>
      <c r="G262" s="120">
        <v>0</v>
      </c>
      <c r="H262" s="121">
        <v>30.61</v>
      </c>
      <c r="I262" s="119">
        <v>0</v>
      </c>
      <c r="J262" s="122">
        <v>315</v>
      </c>
      <c r="K262" s="123">
        <v>0</v>
      </c>
      <c r="L262" s="123">
        <v>0</v>
      </c>
      <c r="M262" s="124">
        <v>0</v>
      </c>
      <c r="N262" s="123">
        <v>0</v>
      </c>
      <c r="O262" s="123">
        <v>0</v>
      </c>
      <c r="P262" s="121">
        <v>0</v>
      </c>
      <c r="Q262" s="119">
        <v>0</v>
      </c>
    </row>
    <row r="263" spans="1:17" ht="11.25">
      <c r="A263" s="115" t="s">
        <v>188</v>
      </c>
      <c r="B263" s="115" t="s">
        <v>277</v>
      </c>
      <c r="C263" s="116" t="s">
        <v>130</v>
      </c>
      <c r="D263" s="117" t="s">
        <v>404</v>
      </c>
      <c r="E263" s="118" t="s">
        <v>497</v>
      </c>
      <c r="F263" s="119">
        <f>SUM(G263:L263,P263:Q263)</f>
        <v>30</v>
      </c>
      <c r="G263" s="120">
        <v>0</v>
      </c>
      <c r="H263" s="121">
        <v>0</v>
      </c>
      <c r="I263" s="119">
        <v>0</v>
      </c>
      <c r="J263" s="122">
        <v>30</v>
      </c>
      <c r="K263" s="123">
        <v>0</v>
      </c>
      <c r="L263" s="123">
        <v>0</v>
      </c>
      <c r="M263" s="124">
        <v>0</v>
      </c>
      <c r="N263" s="123">
        <v>0</v>
      </c>
      <c r="O263" s="123">
        <v>0</v>
      </c>
      <c r="P263" s="121">
        <v>0</v>
      </c>
      <c r="Q263" s="119">
        <v>0</v>
      </c>
    </row>
    <row r="264" spans="1:17" ht="11.25">
      <c r="A264" s="115" t="s">
        <v>247</v>
      </c>
      <c r="B264" s="115" t="s">
        <v>154</v>
      </c>
      <c r="C264" s="116" t="s">
        <v>131</v>
      </c>
      <c r="D264" s="117" t="s">
        <v>404</v>
      </c>
      <c r="E264" s="118" t="s">
        <v>467</v>
      </c>
      <c r="F264" s="119">
        <f>SUM(G264:L264,P264:Q264)</f>
        <v>515</v>
      </c>
      <c r="G264" s="120">
        <v>0</v>
      </c>
      <c r="H264" s="121">
        <v>123.45</v>
      </c>
      <c r="I264" s="119">
        <v>0</v>
      </c>
      <c r="J264" s="122">
        <v>391.55</v>
      </c>
      <c r="K264" s="123">
        <v>0</v>
      </c>
      <c r="L264" s="123">
        <v>0</v>
      </c>
      <c r="M264" s="124">
        <v>0</v>
      </c>
      <c r="N264" s="123">
        <v>0</v>
      </c>
      <c r="O264" s="123">
        <v>0</v>
      </c>
      <c r="P264" s="121">
        <v>0</v>
      </c>
      <c r="Q264" s="119">
        <v>0</v>
      </c>
    </row>
    <row r="265" spans="1:17" ht="11.25">
      <c r="A265" s="115" t="s">
        <v>358</v>
      </c>
      <c r="B265" s="115" t="s">
        <v>131</v>
      </c>
      <c r="C265" s="116" t="s">
        <v>130</v>
      </c>
      <c r="D265" s="117" t="s">
        <v>404</v>
      </c>
      <c r="E265" s="118" t="s">
        <v>470</v>
      </c>
      <c r="F265" s="119">
        <f>SUM(G265:L265,P265:Q265)</f>
        <v>550</v>
      </c>
      <c r="G265" s="120">
        <v>0</v>
      </c>
      <c r="H265" s="121">
        <v>164.6</v>
      </c>
      <c r="I265" s="119">
        <v>0</v>
      </c>
      <c r="J265" s="122">
        <v>385.4</v>
      </c>
      <c r="K265" s="123">
        <v>0</v>
      </c>
      <c r="L265" s="123">
        <v>0</v>
      </c>
      <c r="M265" s="124">
        <v>0</v>
      </c>
      <c r="N265" s="123">
        <v>0</v>
      </c>
      <c r="O265" s="123">
        <v>0</v>
      </c>
      <c r="P265" s="121">
        <v>0</v>
      </c>
      <c r="Q265" s="119">
        <v>0</v>
      </c>
    </row>
    <row r="266" spans="1:17" ht="11.25">
      <c r="A266" s="115"/>
      <c r="B266" s="115"/>
      <c r="C266" s="116"/>
      <c r="D266" s="117" t="s">
        <v>406</v>
      </c>
      <c r="E266" s="118" t="s">
        <v>407</v>
      </c>
      <c r="F266" s="119">
        <f>SUM(G266:L266,P266:Q266)</f>
        <v>114614.73</v>
      </c>
      <c r="G266" s="120">
        <v>11084.4</v>
      </c>
      <c r="H266" s="121">
        <v>103453.33</v>
      </c>
      <c r="I266" s="119">
        <v>0</v>
      </c>
      <c r="J266" s="122">
        <v>0</v>
      </c>
      <c r="K266" s="123">
        <v>0</v>
      </c>
      <c r="L266" s="123">
        <v>25</v>
      </c>
      <c r="M266" s="124">
        <v>0</v>
      </c>
      <c r="N266" s="123">
        <v>0</v>
      </c>
      <c r="O266" s="123">
        <v>0</v>
      </c>
      <c r="P266" s="121">
        <v>52</v>
      </c>
      <c r="Q266" s="119">
        <v>0</v>
      </c>
    </row>
    <row r="267" spans="1:17" ht="11.25">
      <c r="A267" s="115" t="s">
        <v>129</v>
      </c>
      <c r="B267" s="115" t="s">
        <v>131</v>
      </c>
      <c r="C267" s="116" t="s">
        <v>131</v>
      </c>
      <c r="D267" s="117" t="s">
        <v>409</v>
      </c>
      <c r="E267" s="118" t="s">
        <v>408</v>
      </c>
      <c r="F267" s="119">
        <f>SUM(G267:L267,P267:Q267)</f>
        <v>78296.94</v>
      </c>
      <c r="G267" s="120">
        <v>6968.94</v>
      </c>
      <c r="H267" s="121">
        <v>71328</v>
      </c>
      <c r="I267" s="119">
        <v>0</v>
      </c>
      <c r="J267" s="122">
        <v>0</v>
      </c>
      <c r="K267" s="123">
        <v>0</v>
      </c>
      <c r="L267" s="123">
        <v>0</v>
      </c>
      <c r="M267" s="124">
        <v>0</v>
      </c>
      <c r="N267" s="123">
        <v>0</v>
      </c>
      <c r="O267" s="123">
        <v>0</v>
      </c>
      <c r="P267" s="121">
        <v>0</v>
      </c>
      <c r="Q267" s="119">
        <v>0</v>
      </c>
    </row>
    <row r="268" spans="1:17" ht="11.25">
      <c r="A268" s="115" t="s">
        <v>129</v>
      </c>
      <c r="B268" s="115" t="s">
        <v>131</v>
      </c>
      <c r="C268" s="116" t="s">
        <v>154</v>
      </c>
      <c r="D268" s="117" t="s">
        <v>409</v>
      </c>
      <c r="E268" s="118" t="s">
        <v>167</v>
      </c>
      <c r="F268" s="119">
        <f>SUM(G268:L268,P268:Q268)</f>
        <v>35135.49</v>
      </c>
      <c r="G268" s="120">
        <v>3740.92</v>
      </c>
      <c r="H268" s="121">
        <v>31394.57</v>
      </c>
      <c r="I268" s="119">
        <v>0</v>
      </c>
      <c r="J268" s="122">
        <v>0</v>
      </c>
      <c r="K268" s="123">
        <v>0</v>
      </c>
      <c r="L268" s="123">
        <v>0</v>
      </c>
      <c r="M268" s="124">
        <v>0</v>
      </c>
      <c r="N268" s="123">
        <v>0</v>
      </c>
      <c r="O268" s="123">
        <v>0</v>
      </c>
      <c r="P268" s="121">
        <v>0</v>
      </c>
      <c r="Q268" s="119">
        <v>0</v>
      </c>
    </row>
    <row r="269" spans="1:17" ht="11.25">
      <c r="A269" s="115" t="s">
        <v>129</v>
      </c>
      <c r="B269" s="115" t="s">
        <v>131</v>
      </c>
      <c r="C269" s="116" t="s">
        <v>150</v>
      </c>
      <c r="D269" s="117" t="s">
        <v>409</v>
      </c>
      <c r="E269" s="118" t="s">
        <v>149</v>
      </c>
      <c r="F269" s="119">
        <f>SUM(G269:L269,P269:Q269)</f>
        <v>66.89</v>
      </c>
      <c r="G269" s="120">
        <v>56.89</v>
      </c>
      <c r="H269" s="121">
        <v>10</v>
      </c>
      <c r="I269" s="119">
        <v>0</v>
      </c>
      <c r="J269" s="122">
        <v>0</v>
      </c>
      <c r="K269" s="123">
        <v>0</v>
      </c>
      <c r="L269" s="123">
        <v>0</v>
      </c>
      <c r="M269" s="124">
        <v>0</v>
      </c>
      <c r="N269" s="123">
        <v>0</v>
      </c>
      <c r="O269" s="123">
        <v>0</v>
      </c>
      <c r="P269" s="121">
        <v>0</v>
      </c>
      <c r="Q269" s="119">
        <v>0</v>
      </c>
    </row>
    <row r="270" spans="1:17" ht="11.25">
      <c r="A270" s="115" t="s">
        <v>129</v>
      </c>
      <c r="B270" s="115" t="s">
        <v>153</v>
      </c>
      <c r="C270" s="116" t="s">
        <v>131</v>
      </c>
      <c r="D270" s="117" t="s">
        <v>409</v>
      </c>
      <c r="E270" s="118" t="s">
        <v>262</v>
      </c>
      <c r="F270" s="119">
        <f>SUM(G270:L270,P270:Q270)</f>
        <v>313.5</v>
      </c>
      <c r="G270" s="120">
        <v>313.5</v>
      </c>
      <c r="H270" s="121">
        <v>0</v>
      </c>
      <c r="I270" s="119">
        <v>0</v>
      </c>
      <c r="J270" s="122">
        <v>0</v>
      </c>
      <c r="K270" s="123">
        <v>0</v>
      </c>
      <c r="L270" s="123">
        <v>0</v>
      </c>
      <c r="M270" s="124">
        <v>0</v>
      </c>
      <c r="N270" s="123">
        <v>0</v>
      </c>
      <c r="O270" s="123">
        <v>0</v>
      </c>
      <c r="P270" s="121">
        <v>0</v>
      </c>
      <c r="Q270" s="119">
        <v>0</v>
      </c>
    </row>
    <row r="271" spans="1:17" ht="11.25">
      <c r="A271" s="115" t="s">
        <v>129</v>
      </c>
      <c r="B271" s="115" t="s">
        <v>153</v>
      </c>
      <c r="C271" s="116" t="s">
        <v>150</v>
      </c>
      <c r="D271" s="117" t="s">
        <v>409</v>
      </c>
      <c r="E271" s="118" t="s">
        <v>415</v>
      </c>
      <c r="F271" s="119">
        <f>SUM(G271:L271,P271:Q271)</f>
        <v>4</v>
      </c>
      <c r="G271" s="120">
        <v>4</v>
      </c>
      <c r="H271" s="121">
        <v>0</v>
      </c>
      <c r="I271" s="119">
        <v>0</v>
      </c>
      <c r="J271" s="122">
        <v>0</v>
      </c>
      <c r="K271" s="123">
        <v>0</v>
      </c>
      <c r="L271" s="123">
        <v>0</v>
      </c>
      <c r="M271" s="124">
        <v>0</v>
      </c>
      <c r="N271" s="123">
        <v>0</v>
      </c>
      <c r="O271" s="123">
        <v>0</v>
      </c>
      <c r="P271" s="121">
        <v>0</v>
      </c>
      <c r="Q271" s="119">
        <v>0</v>
      </c>
    </row>
    <row r="272" spans="1:17" ht="11.25">
      <c r="A272" s="115" t="s">
        <v>129</v>
      </c>
      <c r="B272" s="115" t="s">
        <v>150</v>
      </c>
      <c r="C272" s="116" t="s">
        <v>150</v>
      </c>
      <c r="D272" s="117" t="s">
        <v>409</v>
      </c>
      <c r="E272" s="118" t="s">
        <v>240</v>
      </c>
      <c r="F272" s="119">
        <f>SUM(G272:L272,P272:Q272)</f>
        <v>768.11</v>
      </c>
      <c r="G272" s="120">
        <v>0.15</v>
      </c>
      <c r="H272" s="121">
        <v>690.96</v>
      </c>
      <c r="I272" s="119">
        <v>0</v>
      </c>
      <c r="J272" s="122">
        <v>0</v>
      </c>
      <c r="K272" s="123">
        <v>0</v>
      </c>
      <c r="L272" s="123">
        <v>25</v>
      </c>
      <c r="M272" s="124">
        <v>0</v>
      </c>
      <c r="N272" s="123">
        <v>0</v>
      </c>
      <c r="O272" s="123">
        <v>0</v>
      </c>
      <c r="P272" s="121">
        <v>52</v>
      </c>
      <c r="Q272" s="119">
        <v>0</v>
      </c>
    </row>
    <row r="273" spans="1:17" ht="11.25">
      <c r="A273" s="115" t="s">
        <v>247</v>
      </c>
      <c r="B273" s="115" t="s">
        <v>154</v>
      </c>
      <c r="C273" s="116" t="s">
        <v>131</v>
      </c>
      <c r="D273" s="117" t="s">
        <v>409</v>
      </c>
      <c r="E273" s="118" t="s">
        <v>467</v>
      </c>
      <c r="F273" s="119">
        <f>SUM(G273:L273,P273:Q273)</f>
        <v>13.9</v>
      </c>
      <c r="G273" s="120">
        <v>0</v>
      </c>
      <c r="H273" s="121">
        <v>13.9</v>
      </c>
      <c r="I273" s="119">
        <v>0</v>
      </c>
      <c r="J273" s="122">
        <v>0</v>
      </c>
      <c r="K273" s="123">
        <v>0</v>
      </c>
      <c r="L273" s="123">
        <v>0</v>
      </c>
      <c r="M273" s="124">
        <v>0</v>
      </c>
      <c r="N273" s="123">
        <v>0</v>
      </c>
      <c r="O273" s="123">
        <v>0</v>
      </c>
      <c r="P273" s="121">
        <v>0</v>
      </c>
      <c r="Q273" s="119">
        <v>0</v>
      </c>
    </row>
    <row r="274" spans="1:17" ht="11.25">
      <c r="A274" s="115" t="s">
        <v>358</v>
      </c>
      <c r="B274" s="115" t="s">
        <v>131</v>
      </c>
      <c r="C274" s="116" t="s">
        <v>130</v>
      </c>
      <c r="D274" s="117" t="s">
        <v>409</v>
      </c>
      <c r="E274" s="118" t="s">
        <v>470</v>
      </c>
      <c r="F274" s="119">
        <f>SUM(G274:L274,P274:Q274)</f>
        <v>15.9</v>
      </c>
      <c r="G274" s="120">
        <v>0</v>
      </c>
      <c r="H274" s="121">
        <v>15.9</v>
      </c>
      <c r="I274" s="119">
        <v>0</v>
      </c>
      <c r="J274" s="122">
        <v>0</v>
      </c>
      <c r="K274" s="123">
        <v>0</v>
      </c>
      <c r="L274" s="123">
        <v>0</v>
      </c>
      <c r="M274" s="124">
        <v>0</v>
      </c>
      <c r="N274" s="123">
        <v>0</v>
      </c>
      <c r="O274" s="123">
        <v>0</v>
      </c>
      <c r="P274" s="121">
        <v>0</v>
      </c>
      <c r="Q274" s="119">
        <v>0</v>
      </c>
    </row>
    <row r="275" spans="1:17" ht="11.25">
      <c r="A275" s="115"/>
      <c r="B275" s="115"/>
      <c r="C275" s="116"/>
      <c r="D275" s="117" t="s">
        <v>418</v>
      </c>
      <c r="E275" s="118" t="s">
        <v>419</v>
      </c>
      <c r="F275" s="119">
        <f>SUM(G275:L275,P275:Q275)</f>
        <v>1836.3600000000001</v>
      </c>
      <c r="G275" s="120">
        <v>772.76</v>
      </c>
      <c r="H275" s="121">
        <v>263.6</v>
      </c>
      <c r="I275" s="119">
        <v>0</v>
      </c>
      <c r="J275" s="122">
        <v>100</v>
      </c>
      <c r="K275" s="123">
        <v>598.5</v>
      </c>
      <c r="L275" s="123">
        <v>0</v>
      </c>
      <c r="M275" s="124">
        <v>0</v>
      </c>
      <c r="N275" s="123">
        <v>0</v>
      </c>
      <c r="O275" s="123">
        <v>0</v>
      </c>
      <c r="P275" s="121">
        <v>1.5</v>
      </c>
      <c r="Q275" s="119">
        <v>100</v>
      </c>
    </row>
    <row r="276" spans="1:17" ht="11.25">
      <c r="A276" s="115" t="s">
        <v>129</v>
      </c>
      <c r="B276" s="115" t="s">
        <v>131</v>
      </c>
      <c r="C276" s="116" t="s">
        <v>130</v>
      </c>
      <c r="D276" s="117" t="s">
        <v>421</v>
      </c>
      <c r="E276" s="118" t="s">
        <v>420</v>
      </c>
      <c r="F276" s="119">
        <f>SUM(G276:L276,P276:Q276)</f>
        <v>771</v>
      </c>
      <c r="G276" s="120">
        <v>771</v>
      </c>
      <c r="H276" s="121">
        <v>0</v>
      </c>
      <c r="I276" s="119">
        <v>0</v>
      </c>
      <c r="J276" s="122">
        <v>0</v>
      </c>
      <c r="K276" s="123">
        <v>0</v>
      </c>
      <c r="L276" s="123">
        <v>0</v>
      </c>
      <c r="M276" s="124">
        <v>0</v>
      </c>
      <c r="N276" s="123">
        <v>0</v>
      </c>
      <c r="O276" s="123">
        <v>0</v>
      </c>
      <c r="P276" s="121">
        <v>0</v>
      </c>
      <c r="Q276" s="119">
        <v>0</v>
      </c>
    </row>
    <row r="277" spans="1:17" ht="11.25">
      <c r="A277" s="115" t="s">
        <v>129</v>
      </c>
      <c r="B277" s="115" t="s">
        <v>131</v>
      </c>
      <c r="C277" s="116" t="s">
        <v>150</v>
      </c>
      <c r="D277" s="117" t="s">
        <v>421</v>
      </c>
      <c r="E277" s="118" t="s">
        <v>149</v>
      </c>
      <c r="F277" s="119">
        <f>SUM(G277:L277,P277:Q277)</f>
        <v>807.79</v>
      </c>
      <c r="G277" s="120">
        <v>1.76</v>
      </c>
      <c r="H277" s="121">
        <v>153.52</v>
      </c>
      <c r="I277" s="119">
        <v>0</v>
      </c>
      <c r="J277" s="122">
        <v>85</v>
      </c>
      <c r="K277" s="123">
        <v>466.01</v>
      </c>
      <c r="L277" s="123">
        <v>0</v>
      </c>
      <c r="M277" s="124">
        <v>0</v>
      </c>
      <c r="N277" s="123">
        <v>0</v>
      </c>
      <c r="O277" s="123">
        <v>0</v>
      </c>
      <c r="P277" s="121">
        <v>1.5</v>
      </c>
      <c r="Q277" s="119">
        <v>100</v>
      </c>
    </row>
    <row r="278" spans="1:17" ht="11.25">
      <c r="A278" s="115" t="s">
        <v>188</v>
      </c>
      <c r="B278" s="115" t="s">
        <v>154</v>
      </c>
      <c r="C278" s="116" t="s">
        <v>131</v>
      </c>
      <c r="D278" s="117" t="s">
        <v>421</v>
      </c>
      <c r="E278" s="118" t="s">
        <v>462</v>
      </c>
      <c r="F278" s="119">
        <f>SUM(G278:L278,P278:Q278)</f>
        <v>43.82</v>
      </c>
      <c r="G278" s="120">
        <v>0</v>
      </c>
      <c r="H278" s="121">
        <v>42.48</v>
      </c>
      <c r="I278" s="119">
        <v>0</v>
      </c>
      <c r="J278" s="122">
        <v>0</v>
      </c>
      <c r="K278" s="123">
        <v>1.34</v>
      </c>
      <c r="L278" s="123">
        <v>0</v>
      </c>
      <c r="M278" s="124">
        <v>0</v>
      </c>
      <c r="N278" s="123">
        <v>0</v>
      </c>
      <c r="O278" s="123">
        <v>0</v>
      </c>
      <c r="P278" s="121">
        <v>0</v>
      </c>
      <c r="Q278" s="119">
        <v>0</v>
      </c>
    </row>
    <row r="279" spans="1:17" ht="11.25">
      <c r="A279" s="115" t="s">
        <v>247</v>
      </c>
      <c r="B279" s="115" t="s">
        <v>154</v>
      </c>
      <c r="C279" s="116" t="s">
        <v>131</v>
      </c>
      <c r="D279" s="117" t="s">
        <v>421</v>
      </c>
      <c r="E279" s="118" t="s">
        <v>467</v>
      </c>
      <c r="F279" s="119">
        <f>SUM(G279:L279,P279:Q279)</f>
        <v>92.65</v>
      </c>
      <c r="G279" s="120">
        <v>0</v>
      </c>
      <c r="H279" s="121">
        <v>41</v>
      </c>
      <c r="I279" s="119">
        <v>0</v>
      </c>
      <c r="J279" s="122">
        <v>0</v>
      </c>
      <c r="K279" s="123">
        <v>51.65</v>
      </c>
      <c r="L279" s="123">
        <v>0</v>
      </c>
      <c r="M279" s="124">
        <v>0</v>
      </c>
      <c r="N279" s="123">
        <v>0</v>
      </c>
      <c r="O279" s="123">
        <v>0</v>
      </c>
      <c r="P279" s="121">
        <v>0</v>
      </c>
      <c r="Q279" s="119">
        <v>0</v>
      </c>
    </row>
    <row r="280" spans="1:17" ht="11.25">
      <c r="A280" s="115" t="s">
        <v>358</v>
      </c>
      <c r="B280" s="115" t="s">
        <v>131</v>
      </c>
      <c r="C280" s="116" t="s">
        <v>130</v>
      </c>
      <c r="D280" s="117" t="s">
        <v>421</v>
      </c>
      <c r="E280" s="118" t="s">
        <v>470</v>
      </c>
      <c r="F280" s="119">
        <f>SUM(G280:L280,P280:Q280)</f>
        <v>48.1</v>
      </c>
      <c r="G280" s="120">
        <v>0</v>
      </c>
      <c r="H280" s="121">
        <v>26.6</v>
      </c>
      <c r="I280" s="119">
        <v>0</v>
      </c>
      <c r="J280" s="122">
        <v>15</v>
      </c>
      <c r="K280" s="123">
        <v>6.5</v>
      </c>
      <c r="L280" s="123">
        <v>0</v>
      </c>
      <c r="M280" s="124">
        <v>0</v>
      </c>
      <c r="N280" s="123">
        <v>0</v>
      </c>
      <c r="O280" s="123">
        <v>0</v>
      </c>
      <c r="P280" s="121">
        <v>0</v>
      </c>
      <c r="Q280" s="119">
        <v>0</v>
      </c>
    </row>
    <row r="281" spans="1:17" ht="11.25">
      <c r="A281" s="115" t="s">
        <v>358</v>
      </c>
      <c r="B281" s="115" t="s">
        <v>131</v>
      </c>
      <c r="C281" s="116" t="s">
        <v>153</v>
      </c>
      <c r="D281" s="117" t="s">
        <v>421</v>
      </c>
      <c r="E281" s="118" t="s">
        <v>357</v>
      </c>
      <c r="F281" s="119">
        <f>SUM(G281:L281,P281:Q281)</f>
        <v>73</v>
      </c>
      <c r="G281" s="120">
        <v>0</v>
      </c>
      <c r="H281" s="121">
        <v>0</v>
      </c>
      <c r="I281" s="119">
        <v>0</v>
      </c>
      <c r="J281" s="122">
        <v>0</v>
      </c>
      <c r="K281" s="123">
        <v>73</v>
      </c>
      <c r="L281" s="123">
        <v>0</v>
      </c>
      <c r="M281" s="124">
        <v>0</v>
      </c>
      <c r="N281" s="123">
        <v>0</v>
      </c>
      <c r="O281" s="123">
        <v>0</v>
      </c>
      <c r="P281" s="121">
        <v>0</v>
      </c>
      <c r="Q281" s="119">
        <v>0</v>
      </c>
    </row>
    <row r="282" spans="1:17" ht="11.25">
      <c r="A282" s="115"/>
      <c r="B282" s="115"/>
      <c r="C282" s="116"/>
      <c r="D282" s="117" t="s">
        <v>422</v>
      </c>
      <c r="E282" s="118" t="s">
        <v>423</v>
      </c>
      <c r="F282" s="119">
        <f>SUM(G282:L282,P282:Q282)</f>
        <v>5862.089999999999</v>
      </c>
      <c r="G282" s="120">
        <v>892.47</v>
      </c>
      <c r="H282" s="121">
        <v>1835.86</v>
      </c>
      <c r="I282" s="119">
        <v>0</v>
      </c>
      <c r="J282" s="122">
        <v>75.4</v>
      </c>
      <c r="K282" s="123">
        <v>2955.99</v>
      </c>
      <c r="L282" s="123">
        <v>0</v>
      </c>
      <c r="M282" s="124">
        <v>0</v>
      </c>
      <c r="N282" s="123">
        <v>0</v>
      </c>
      <c r="O282" s="123">
        <v>0</v>
      </c>
      <c r="P282" s="121">
        <v>7.5</v>
      </c>
      <c r="Q282" s="119">
        <v>94.87</v>
      </c>
    </row>
    <row r="283" spans="1:17" ht="11.25">
      <c r="A283" s="115" t="s">
        <v>129</v>
      </c>
      <c r="B283" s="115" t="s">
        <v>131</v>
      </c>
      <c r="C283" s="116" t="s">
        <v>150</v>
      </c>
      <c r="D283" s="117" t="s">
        <v>424</v>
      </c>
      <c r="E283" s="118" t="s">
        <v>149</v>
      </c>
      <c r="F283" s="119">
        <f>SUM(G283:L283,P283:Q283)</f>
        <v>5652.29</v>
      </c>
      <c r="G283" s="120">
        <v>892.47</v>
      </c>
      <c r="H283" s="121">
        <v>1764.18</v>
      </c>
      <c r="I283" s="119">
        <v>0</v>
      </c>
      <c r="J283" s="122">
        <v>75.4</v>
      </c>
      <c r="K283" s="123">
        <v>2817.87</v>
      </c>
      <c r="L283" s="123">
        <v>0</v>
      </c>
      <c r="M283" s="124">
        <v>0</v>
      </c>
      <c r="N283" s="123">
        <v>0</v>
      </c>
      <c r="O283" s="123">
        <v>0</v>
      </c>
      <c r="P283" s="121">
        <v>7.5</v>
      </c>
      <c r="Q283" s="119">
        <v>94.87</v>
      </c>
    </row>
    <row r="284" spans="1:17" ht="11.25">
      <c r="A284" s="115" t="s">
        <v>188</v>
      </c>
      <c r="B284" s="115" t="s">
        <v>154</v>
      </c>
      <c r="C284" s="116" t="s">
        <v>131</v>
      </c>
      <c r="D284" s="117" t="s">
        <v>424</v>
      </c>
      <c r="E284" s="118" t="s">
        <v>462</v>
      </c>
      <c r="F284" s="119">
        <f>SUM(G284:L284,P284:Q284)</f>
        <v>14.14</v>
      </c>
      <c r="G284" s="120">
        <v>0</v>
      </c>
      <c r="H284" s="121">
        <v>14.14</v>
      </c>
      <c r="I284" s="119">
        <v>0</v>
      </c>
      <c r="J284" s="122">
        <v>0</v>
      </c>
      <c r="K284" s="123">
        <v>0</v>
      </c>
      <c r="L284" s="123">
        <v>0</v>
      </c>
      <c r="M284" s="124">
        <v>0</v>
      </c>
      <c r="N284" s="123">
        <v>0</v>
      </c>
      <c r="O284" s="123">
        <v>0</v>
      </c>
      <c r="P284" s="121">
        <v>0</v>
      </c>
      <c r="Q284" s="119">
        <v>0</v>
      </c>
    </row>
    <row r="285" spans="1:17" ht="11.25">
      <c r="A285" s="115" t="s">
        <v>247</v>
      </c>
      <c r="B285" s="115" t="s">
        <v>154</v>
      </c>
      <c r="C285" s="116" t="s">
        <v>131</v>
      </c>
      <c r="D285" s="117" t="s">
        <v>424</v>
      </c>
      <c r="E285" s="118" t="s">
        <v>467</v>
      </c>
      <c r="F285" s="119">
        <f>SUM(G285:L285,P285:Q285)</f>
        <v>71.61</v>
      </c>
      <c r="G285" s="120">
        <v>0</v>
      </c>
      <c r="H285" s="121">
        <v>24.05</v>
      </c>
      <c r="I285" s="119">
        <v>0</v>
      </c>
      <c r="J285" s="122">
        <v>0</v>
      </c>
      <c r="K285" s="123">
        <v>47.56</v>
      </c>
      <c r="L285" s="123">
        <v>0</v>
      </c>
      <c r="M285" s="124">
        <v>0</v>
      </c>
      <c r="N285" s="123">
        <v>0</v>
      </c>
      <c r="O285" s="123">
        <v>0</v>
      </c>
      <c r="P285" s="121">
        <v>0</v>
      </c>
      <c r="Q285" s="119">
        <v>0</v>
      </c>
    </row>
    <row r="286" spans="1:17" ht="11.25">
      <c r="A286" s="115" t="s">
        <v>358</v>
      </c>
      <c r="B286" s="115" t="s">
        <v>131</v>
      </c>
      <c r="C286" s="116" t="s">
        <v>130</v>
      </c>
      <c r="D286" s="117" t="s">
        <v>424</v>
      </c>
      <c r="E286" s="118" t="s">
        <v>470</v>
      </c>
      <c r="F286" s="119">
        <f>SUM(G286:L286,P286:Q286)</f>
        <v>124.05000000000001</v>
      </c>
      <c r="G286" s="120">
        <v>0</v>
      </c>
      <c r="H286" s="121">
        <v>33.49</v>
      </c>
      <c r="I286" s="119">
        <v>0</v>
      </c>
      <c r="J286" s="122">
        <v>0</v>
      </c>
      <c r="K286" s="123">
        <v>90.56</v>
      </c>
      <c r="L286" s="123">
        <v>0</v>
      </c>
      <c r="M286" s="124">
        <v>0</v>
      </c>
      <c r="N286" s="123">
        <v>0</v>
      </c>
      <c r="O286" s="123">
        <v>0</v>
      </c>
      <c r="P286" s="121">
        <v>0</v>
      </c>
      <c r="Q286" s="119">
        <v>0</v>
      </c>
    </row>
    <row r="287" spans="1:17" ht="11.25">
      <c r="A287" s="115"/>
      <c r="B287" s="115"/>
      <c r="C287" s="116"/>
      <c r="D287" s="117" t="s">
        <v>429</v>
      </c>
      <c r="E287" s="118" t="s">
        <v>430</v>
      </c>
      <c r="F287" s="119">
        <f>SUM(G287:L287,P287:Q287)</f>
        <v>4102.87</v>
      </c>
      <c r="G287" s="120">
        <v>41.31</v>
      </c>
      <c r="H287" s="121">
        <v>891.06</v>
      </c>
      <c r="I287" s="119">
        <v>0</v>
      </c>
      <c r="J287" s="122">
        <v>0</v>
      </c>
      <c r="K287" s="123">
        <v>3165.5</v>
      </c>
      <c r="L287" s="123">
        <v>0</v>
      </c>
      <c r="M287" s="124">
        <v>0</v>
      </c>
      <c r="N287" s="123">
        <v>0</v>
      </c>
      <c r="O287" s="123">
        <v>0</v>
      </c>
      <c r="P287" s="121">
        <v>5</v>
      </c>
      <c r="Q287" s="119">
        <v>0</v>
      </c>
    </row>
    <row r="288" spans="1:17" ht="11.25">
      <c r="A288" s="115" t="s">
        <v>129</v>
      </c>
      <c r="B288" s="115" t="s">
        <v>131</v>
      </c>
      <c r="C288" s="116" t="s">
        <v>150</v>
      </c>
      <c r="D288" s="117" t="s">
        <v>431</v>
      </c>
      <c r="E288" s="118" t="s">
        <v>149</v>
      </c>
      <c r="F288" s="119">
        <f>SUM(G288:L288,P288:Q288)</f>
        <v>3735.48</v>
      </c>
      <c r="G288" s="120">
        <v>41.31</v>
      </c>
      <c r="H288" s="121">
        <v>772.67</v>
      </c>
      <c r="I288" s="119">
        <v>0</v>
      </c>
      <c r="J288" s="122">
        <v>0</v>
      </c>
      <c r="K288" s="123">
        <v>2916.5</v>
      </c>
      <c r="L288" s="123">
        <v>0</v>
      </c>
      <c r="M288" s="124">
        <v>0</v>
      </c>
      <c r="N288" s="123">
        <v>0</v>
      </c>
      <c r="O288" s="123">
        <v>0</v>
      </c>
      <c r="P288" s="121">
        <v>5</v>
      </c>
      <c r="Q288" s="119">
        <v>0</v>
      </c>
    </row>
    <row r="289" spans="1:17" ht="11.25">
      <c r="A289" s="115" t="s">
        <v>188</v>
      </c>
      <c r="B289" s="115" t="s">
        <v>154</v>
      </c>
      <c r="C289" s="116" t="s">
        <v>131</v>
      </c>
      <c r="D289" s="117" t="s">
        <v>431</v>
      </c>
      <c r="E289" s="118" t="s">
        <v>462</v>
      </c>
      <c r="F289" s="119">
        <f>SUM(G289:L289,P289:Q289)</f>
        <v>73.39</v>
      </c>
      <c r="G289" s="120">
        <v>0</v>
      </c>
      <c r="H289" s="121">
        <v>39.39</v>
      </c>
      <c r="I289" s="119">
        <v>0</v>
      </c>
      <c r="J289" s="122">
        <v>0</v>
      </c>
      <c r="K289" s="123">
        <v>34</v>
      </c>
      <c r="L289" s="123">
        <v>0</v>
      </c>
      <c r="M289" s="124">
        <v>0</v>
      </c>
      <c r="N289" s="123">
        <v>0</v>
      </c>
      <c r="O289" s="123">
        <v>0</v>
      </c>
      <c r="P289" s="121">
        <v>0</v>
      </c>
      <c r="Q289" s="119">
        <v>0</v>
      </c>
    </row>
    <row r="290" spans="1:17" ht="11.25">
      <c r="A290" s="115" t="s">
        <v>247</v>
      </c>
      <c r="B290" s="115" t="s">
        <v>154</v>
      </c>
      <c r="C290" s="116" t="s">
        <v>131</v>
      </c>
      <c r="D290" s="117" t="s">
        <v>431</v>
      </c>
      <c r="E290" s="118" t="s">
        <v>467</v>
      </c>
      <c r="F290" s="119">
        <f>SUM(G290:L290,P290:Q290)</f>
        <v>148</v>
      </c>
      <c r="G290" s="120">
        <v>0</v>
      </c>
      <c r="H290" s="121">
        <v>79</v>
      </c>
      <c r="I290" s="119">
        <v>0</v>
      </c>
      <c r="J290" s="122">
        <v>0</v>
      </c>
      <c r="K290" s="123">
        <v>69</v>
      </c>
      <c r="L290" s="123">
        <v>0</v>
      </c>
      <c r="M290" s="124">
        <v>0</v>
      </c>
      <c r="N290" s="123">
        <v>0</v>
      </c>
      <c r="O290" s="123">
        <v>0</v>
      </c>
      <c r="P290" s="121">
        <v>0</v>
      </c>
      <c r="Q290" s="119">
        <v>0</v>
      </c>
    </row>
    <row r="291" spans="1:17" ht="11.25">
      <c r="A291" s="115" t="s">
        <v>358</v>
      </c>
      <c r="B291" s="115" t="s">
        <v>131</v>
      </c>
      <c r="C291" s="116" t="s">
        <v>130</v>
      </c>
      <c r="D291" s="117" t="s">
        <v>431</v>
      </c>
      <c r="E291" s="118" t="s">
        <v>470</v>
      </c>
      <c r="F291" s="119">
        <f>SUM(G291:L291,P291:Q291)</f>
        <v>146</v>
      </c>
      <c r="G291" s="120">
        <v>0</v>
      </c>
      <c r="H291" s="121">
        <v>0</v>
      </c>
      <c r="I291" s="119">
        <v>0</v>
      </c>
      <c r="J291" s="122">
        <v>0</v>
      </c>
      <c r="K291" s="123">
        <v>146</v>
      </c>
      <c r="L291" s="123">
        <v>0</v>
      </c>
      <c r="M291" s="124">
        <v>0</v>
      </c>
      <c r="N291" s="123">
        <v>0</v>
      </c>
      <c r="O291" s="123">
        <v>0</v>
      </c>
      <c r="P291" s="121">
        <v>0</v>
      </c>
      <c r="Q291" s="119">
        <v>0</v>
      </c>
    </row>
    <row r="292" spans="1:17" ht="28.5" customHeight="1">
      <c r="A292" s="115"/>
      <c r="B292" s="115"/>
      <c r="C292" s="116"/>
      <c r="D292" s="117" t="s">
        <v>434</v>
      </c>
      <c r="E292" s="118" t="s">
        <v>435</v>
      </c>
      <c r="F292" s="119">
        <f>SUM(G292:L292,P292:Q292)</f>
        <v>180.49</v>
      </c>
      <c r="G292" s="120">
        <v>0.09</v>
      </c>
      <c r="H292" s="121">
        <v>83.4</v>
      </c>
      <c r="I292" s="119">
        <v>0</v>
      </c>
      <c r="J292" s="122">
        <v>0</v>
      </c>
      <c r="K292" s="123">
        <v>0</v>
      </c>
      <c r="L292" s="123">
        <v>0</v>
      </c>
      <c r="M292" s="124">
        <v>0</v>
      </c>
      <c r="N292" s="123">
        <v>0</v>
      </c>
      <c r="O292" s="123">
        <v>0</v>
      </c>
      <c r="P292" s="121">
        <v>97</v>
      </c>
      <c r="Q292" s="119">
        <v>0</v>
      </c>
    </row>
    <row r="293" spans="1:17" ht="11.25">
      <c r="A293" s="115" t="s">
        <v>129</v>
      </c>
      <c r="B293" s="115" t="s">
        <v>131</v>
      </c>
      <c r="C293" s="116" t="s">
        <v>150</v>
      </c>
      <c r="D293" s="117" t="s">
        <v>436</v>
      </c>
      <c r="E293" s="118" t="s">
        <v>149</v>
      </c>
      <c r="F293" s="119">
        <f>SUM(G293:L293,P293:Q293)</f>
        <v>164.49</v>
      </c>
      <c r="G293" s="120">
        <v>0.09</v>
      </c>
      <c r="H293" s="121">
        <v>67.4</v>
      </c>
      <c r="I293" s="119">
        <v>0</v>
      </c>
      <c r="J293" s="122">
        <v>0</v>
      </c>
      <c r="K293" s="123">
        <v>0</v>
      </c>
      <c r="L293" s="123">
        <v>0</v>
      </c>
      <c r="M293" s="124">
        <v>0</v>
      </c>
      <c r="N293" s="123">
        <v>0</v>
      </c>
      <c r="O293" s="123">
        <v>0</v>
      </c>
      <c r="P293" s="121">
        <v>97</v>
      </c>
      <c r="Q293" s="119">
        <v>0</v>
      </c>
    </row>
    <row r="294" spans="1:17" ht="11.25">
      <c r="A294" s="115" t="s">
        <v>188</v>
      </c>
      <c r="B294" s="115" t="s">
        <v>154</v>
      </c>
      <c r="C294" s="116" t="s">
        <v>131</v>
      </c>
      <c r="D294" s="117" t="s">
        <v>436</v>
      </c>
      <c r="E294" s="118" t="s">
        <v>462</v>
      </c>
      <c r="F294" s="119">
        <f>SUM(G294:L294,P294:Q294)</f>
        <v>12.03</v>
      </c>
      <c r="G294" s="120">
        <v>0</v>
      </c>
      <c r="H294" s="121">
        <v>12.03</v>
      </c>
      <c r="I294" s="119">
        <v>0</v>
      </c>
      <c r="J294" s="122">
        <v>0</v>
      </c>
      <c r="K294" s="123">
        <v>0</v>
      </c>
      <c r="L294" s="123">
        <v>0</v>
      </c>
      <c r="M294" s="124">
        <v>0</v>
      </c>
      <c r="N294" s="123">
        <v>0</v>
      </c>
      <c r="O294" s="123">
        <v>0</v>
      </c>
      <c r="P294" s="121">
        <v>0</v>
      </c>
      <c r="Q294" s="119">
        <v>0</v>
      </c>
    </row>
    <row r="295" spans="1:17" ht="11.25">
      <c r="A295" s="115" t="s">
        <v>247</v>
      </c>
      <c r="B295" s="115" t="s">
        <v>154</v>
      </c>
      <c r="C295" s="116" t="s">
        <v>131</v>
      </c>
      <c r="D295" s="117" t="s">
        <v>436</v>
      </c>
      <c r="E295" s="118" t="s">
        <v>467</v>
      </c>
      <c r="F295" s="119">
        <f>SUM(G295:L295,P295:Q295)</f>
        <v>1.97</v>
      </c>
      <c r="G295" s="120">
        <v>0</v>
      </c>
      <c r="H295" s="121">
        <v>1.97</v>
      </c>
      <c r="I295" s="119">
        <v>0</v>
      </c>
      <c r="J295" s="122">
        <v>0</v>
      </c>
      <c r="K295" s="123">
        <v>0</v>
      </c>
      <c r="L295" s="123">
        <v>0</v>
      </c>
      <c r="M295" s="124">
        <v>0</v>
      </c>
      <c r="N295" s="123">
        <v>0</v>
      </c>
      <c r="O295" s="123">
        <v>0</v>
      </c>
      <c r="P295" s="121">
        <v>0</v>
      </c>
      <c r="Q295" s="119">
        <v>0</v>
      </c>
    </row>
    <row r="296" spans="1:17" ht="11.25">
      <c r="A296" s="115" t="s">
        <v>358</v>
      </c>
      <c r="B296" s="115" t="s">
        <v>131</v>
      </c>
      <c r="C296" s="116" t="s">
        <v>130</v>
      </c>
      <c r="D296" s="117" t="s">
        <v>436</v>
      </c>
      <c r="E296" s="118" t="s">
        <v>470</v>
      </c>
      <c r="F296" s="119">
        <f>SUM(G296:L296,P296:Q296)</f>
        <v>2</v>
      </c>
      <c r="G296" s="120">
        <v>0</v>
      </c>
      <c r="H296" s="121">
        <v>2</v>
      </c>
      <c r="I296" s="119">
        <v>0</v>
      </c>
      <c r="J296" s="122">
        <v>0</v>
      </c>
      <c r="K296" s="123">
        <v>0</v>
      </c>
      <c r="L296" s="123">
        <v>0</v>
      </c>
      <c r="M296" s="124">
        <v>0</v>
      </c>
      <c r="N296" s="123">
        <v>0</v>
      </c>
      <c r="O296" s="123">
        <v>0</v>
      </c>
      <c r="P296" s="121">
        <v>0</v>
      </c>
      <c r="Q296" s="119">
        <v>0</v>
      </c>
    </row>
    <row r="297" spans="1:17" ht="11.25">
      <c r="A297" s="115"/>
      <c r="B297" s="115"/>
      <c r="C297" s="116"/>
      <c r="D297" s="117" t="s">
        <v>437</v>
      </c>
      <c r="E297" s="118" t="s">
        <v>438</v>
      </c>
      <c r="F297" s="119">
        <f>SUM(G297:L297,P297:Q297)</f>
        <v>2051.55</v>
      </c>
      <c r="G297" s="120">
        <v>32.15</v>
      </c>
      <c r="H297" s="121">
        <v>1959.4</v>
      </c>
      <c r="I297" s="119">
        <v>0</v>
      </c>
      <c r="J297" s="122">
        <v>60</v>
      </c>
      <c r="K297" s="123">
        <v>0</v>
      </c>
      <c r="L297" s="123">
        <v>0</v>
      </c>
      <c r="M297" s="124">
        <v>0</v>
      </c>
      <c r="N297" s="123">
        <v>0</v>
      </c>
      <c r="O297" s="123">
        <v>0</v>
      </c>
      <c r="P297" s="121">
        <v>0</v>
      </c>
      <c r="Q297" s="119">
        <v>0</v>
      </c>
    </row>
    <row r="298" spans="1:17" ht="11.25">
      <c r="A298" s="115" t="s">
        <v>129</v>
      </c>
      <c r="B298" s="115" t="s">
        <v>131</v>
      </c>
      <c r="C298" s="116" t="s">
        <v>176</v>
      </c>
      <c r="D298" s="117" t="s">
        <v>440</v>
      </c>
      <c r="E298" s="118" t="s">
        <v>439</v>
      </c>
      <c r="F298" s="119">
        <f>SUM(G298:L298,P298:Q298)</f>
        <v>1874.5500000000002</v>
      </c>
      <c r="G298" s="120">
        <v>32.15</v>
      </c>
      <c r="H298" s="121">
        <v>1782.4</v>
      </c>
      <c r="I298" s="119">
        <v>0</v>
      </c>
      <c r="J298" s="122">
        <v>60</v>
      </c>
      <c r="K298" s="123">
        <v>0</v>
      </c>
      <c r="L298" s="123">
        <v>0</v>
      </c>
      <c r="M298" s="124">
        <v>0</v>
      </c>
      <c r="N298" s="123">
        <v>0</v>
      </c>
      <c r="O298" s="123">
        <v>0</v>
      </c>
      <c r="P298" s="121">
        <v>0</v>
      </c>
      <c r="Q298" s="119">
        <v>0</v>
      </c>
    </row>
    <row r="299" spans="1:17" ht="11.25">
      <c r="A299" s="115" t="s">
        <v>247</v>
      </c>
      <c r="B299" s="115" t="s">
        <v>154</v>
      </c>
      <c r="C299" s="116" t="s">
        <v>131</v>
      </c>
      <c r="D299" s="117" t="s">
        <v>440</v>
      </c>
      <c r="E299" s="118" t="s">
        <v>467</v>
      </c>
      <c r="F299" s="119">
        <f>SUM(G299:L299,P299:Q299)</f>
        <v>85</v>
      </c>
      <c r="G299" s="120">
        <v>0</v>
      </c>
      <c r="H299" s="121">
        <v>85</v>
      </c>
      <c r="I299" s="119">
        <v>0</v>
      </c>
      <c r="J299" s="122">
        <v>0</v>
      </c>
      <c r="K299" s="123">
        <v>0</v>
      </c>
      <c r="L299" s="123">
        <v>0</v>
      </c>
      <c r="M299" s="124">
        <v>0</v>
      </c>
      <c r="N299" s="123">
        <v>0</v>
      </c>
      <c r="O299" s="123">
        <v>0</v>
      </c>
      <c r="P299" s="121">
        <v>0</v>
      </c>
      <c r="Q299" s="119">
        <v>0</v>
      </c>
    </row>
    <row r="300" spans="1:17" ht="11.25">
      <c r="A300" s="115" t="s">
        <v>358</v>
      </c>
      <c r="B300" s="115" t="s">
        <v>131</v>
      </c>
      <c r="C300" s="116" t="s">
        <v>130</v>
      </c>
      <c r="D300" s="117" t="s">
        <v>440</v>
      </c>
      <c r="E300" s="118" t="s">
        <v>470</v>
      </c>
      <c r="F300" s="119">
        <f>SUM(G300:L300,P300:Q300)</f>
        <v>92</v>
      </c>
      <c r="G300" s="120">
        <v>0</v>
      </c>
      <c r="H300" s="121">
        <v>92</v>
      </c>
      <c r="I300" s="119">
        <v>0</v>
      </c>
      <c r="J300" s="122">
        <v>0</v>
      </c>
      <c r="K300" s="123">
        <v>0</v>
      </c>
      <c r="L300" s="123">
        <v>0</v>
      </c>
      <c r="M300" s="124">
        <v>0</v>
      </c>
      <c r="N300" s="123">
        <v>0</v>
      </c>
      <c r="O300" s="123">
        <v>0</v>
      </c>
      <c r="P300" s="121">
        <v>0</v>
      </c>
      <c r="Q300" s="119">
        <v>0</v>
      </c>
    </row>
    <row r="301" spans="1:17" ht="11.25">
      <c r="A301" s="115"/>
      <c r="B301" s="115"/>
      <c r="C301" s="116"/>
      <c r="D301" s="117" t="s">
        <v>498</v>
      </c>
      <c r="E301" s="118" t="s">
        <v>499</v>
      </c>
      <c r="F301" s="119">
        <f>SUM(G301:L301,P301:Q301)</f>
        <v>4342.34</v>
      </c>
      <c r="G301" s="120">
        <v>0</v>
      </c>
      <c r="H301" s="121">
        <v>92.34</v>
      </c>
      <c r="I301" s="119">
        <v>0</v>
      </c>
      <c r="J301" s="122">
        <v>0</v>
      </c>
      <c r="K301" s="123">
        <v>4100</v>
      </c>
      <c r="L301" s="123">
        <v>0</v>
      </c>
      <c r="M301" s="124">
        <v>0</v>
      </c>
      <c r="N301" s="123">
        <v>0</v>
      </c>
      <c r="O301" s="123">
        <v>0</v>
      </c>
      <c r="P301" s="121">
        <v>150</v>
      </c>
      <c r="Q301" s="119">
        <v>0</v>
      </c>
    </row>
    <row r="302" spans="1:17" ht="11.25">
      <c r="A302" s="115" t="s">
        <v>129</v>
      </c>
      <c r="B302" s="115" t="s">
        <v>131</v>
      </c>
      <c r="C302" s="116" t="s">
        <v>150</v>
      </c>
      <c r="D302" s="117" t="s">
        <v>500</v>
      </c>
      <c r="E302" s="118" t="s">
        <v>149</v>
      </c>
      <c r="F302" s="119">
        <f>SUM(G302:L302,P302:Q302)</f>
        <v>4125.85</v>
      </c>
      <c r="G302" s="120">
        <v>0</v>
      </c>
      <c r="H302" s="121">
        <v>78.26</v>
      </c>
      <c r="I302" s="119">
        <v>0</v>
      </c>
      <c r="J302" s="122">
        <v>0</v>
      </c>
      <c r="K302" s="123">
        <v>3897.59</v>
      </c>
      <c r="L302" s="123">
        <v>0</v>
      </c>
      <c r="M302" s="124">
        <v>0</v>
      </c>
      <c r="N302" s="123">
        <v>0</v>
      </c>
      <c r="O302" s="123">
        <v>0</v>
      </c>
      <c r="P302" s="121">
        <v>150</v>
      </c>
      <c r="Q302" s="119">
        <v>0</v>
      </c>
    </row>
    <row r="303" spans="1:17" ht="11.25">
      <c r="A303" s="115" t="s">
        <v>188</v>
      </c>
      <c r="B303" s="115" t="s">
        <v>154</v>
      </c>
      <c r="C303" s="116" t="s">
        <v>131</v>
      </c>
      <c r="D303" s="117" t="s">
        <v>500</v>
      </c>
      <c r="E303" s="118" t="s">
        <v>462</v>
      </c>
      <c r="F303" s="119">
        <f>SUM(G303:L303,P303:Q303)</f>
        <v>14.08</v>
      </c>
      <c r="G303" s="120">
        <v>0</v>
      </c>
      <c r="H303" s="121">
        <v>14.08</v>
      </c>
      <c r="I303" s="119">
        <v>0</v>
      </c>
      <c r="J303" s="122">
        <v>0</v>
      </c>
      <c r="K303" s="123">
        <v>0</v>
      </c>
      <c r="L303" s="123">
        <v>0</v>
      </c>
      <c r="M303" s="124">
        <v>0</v>
      </c>
      <c r="N303" s="123">
        <v>0</v>
      </c>
      <c r="O303" s="123">
        <v>0</v>
      </c>
      <c r="P303" s="121">
        <v>0</v>
      </c>
      <c r="Q303" s="119">
        <v>0</v>
      </c>
    </row>
    <row r="304" spans="1:17" ht="11.25">
      <c r="A304" s="115" t="s">
        <v>247</v>
      </c>
      <c r="B304" s="115" t="s">
        <v>154</v>
      </c>
      <c r="C304" s="116" t="s">
        <v>131</v>
      </c>
      <c r="D304" s="117" t="s">
        <v>500</v>
      </c>
      <c r="E304" s="118" t="s">
        <v>467</v>
      </c>
      <c r="F304" s="119">
        <f>SUM(G304:L304,P304:Q304)</f>
        <v>100.16</v>
      </c>
      <c r="G304" s="120">
        <v>0</v>
      </c>
      <c r="H304" s="121">
        <v>0</v>
      </c>
      <c r="I304" s="119">
        <v>0</v>
      </c>
      <c r="J304" s="122">
        <v>0</v>
      </c>
      <c r="K304" s="123">
        <v>100.16</v>
      </c>
      <c r="L304" s="123">
        <v>0</v>
      </c>
      <c r="M304" s="124">
        <v>0</v>
      </c>
      <c r="N304" s="123">
        <v>0</v>
      </c>
      <c r="O304" s="123">
        <v>0</v>
      </c>
      <c r="P304" s="121">
        <v>0</v>
      </c>
      <c r="Q304" s="119">
        <v>0</v>
      </c>
    </row>
    <row r="305" spans="1:17" ht="11.25">
      <c r="A305" s="115" t="s">
        <v>358</v>
      </c>
      <c r="B305" s="115" t="s">
        <v>131</v>
      </c>
      <c r="C305" s="116" t="s">
        <v>130</v>
      </c>
      <c r="D305" s="117" t="s">
        <v>500</v>
      </c>
      <c r="E305" s="118" t="s">
        <v>470</v>
      </c>
      <c r="F305" s="119">
        <f>SUM(G305:L305,P305:Q305)</f>
        <v>102.25</v>
      </c>
      <c r="G305" s="120">
        <v>0</v>
      </c>
      <c r="H305" s="121">
        <v>0</v>
      </c>
      <c r="I305" s="119">
        <v>0</v>
      </c>
      <c r="J305" s="122">
        <v>0</v>
      </c>
      <c r="K305" s="123">
        <v>102.25</v>
      </c>
      <c r="L305" s="123">
        <v>0</v>
      </c>
      <c r="M305" s="124">
        <v>0</v>
      </c>
      <c r="N305" s="123">
        <v>0</v>
      </c>
      <c r="O305" s="123">
        <v>0</v>
      </c>
      <c r="P305" s="121">
        <v>0</v>
      </c>
      <c r="Q305" s="119">
        <v>0</v>
      </c>
    </row>
    <row r="306" spans="1:17" ht="11.25">
      <c r="A306" s="115"/>
      <c r="B306" s="115"/>
      <c r="C306" s="116"/>
      <c r="D306" s="117" t="s">
        <v>443</v>
      </c>
      <c r="E306" s="118" t="s">
        <v>444</v>
      </c>
      <c r="F306" s="119">
        <f>SUM(G306:L306,P306:Q306)</f>
        <v>5194.03</v>
      </c>
      <c r="G306" s="120">
        <v>4168.16</v>
      </c>
      <c r="H306" s="121">
        <v>941.87</v>
      </c>
      <c r="I306" s="119">
        <v>0</v>
      </c>
      <c r="J306" s="122">
        <v>0</v>
      </c>
      <c r="K306" s="123">
        <v>84</v>
      </c>
      <c r="L306" s="123">
        <v>0</v>
      </c>
      <c r="M306" s="124">
        <v>0</v>
      </c>
      <c r="N306" s="123">
        <v>0</v>
      </c>
      <c r="O306" s="123">
        <v>0</v>
      </c>
      <c r="P306" s="121">
        <v>0</v>
      </c>
      <c r="Q306" s="119">
        <v>0</v>
      </c>
    </row>
    <row r="307" spans="1:17" ht="11.25">
      <c r="A307" s="115" t="s">
        <v>129</v>
      </c>
      <c r="B307" s="115" t="s">
        <v>131</v>
      </c>
      <c r="C307" s="116" t="s">
        <v>150</v>
      </c>
      <c r="D307" s="117" t="s">
        <v>445</v>
      </c>
      <c r="E307" s="118" t="s">
        <v>149</v>
      </c>
      <c r="F307" s="119">
        <f>SUM(G307:L307,P307:Q307)</f>
        <v>5170.71</v>
      </c>
      <c r="G307" s="120">
        <v>4168.16</v>
      </c>
      <c r="H307" s="121">
        <v>918.55</v>
      </c>
      <c r="I307" s="119">
        <v>0</v>
      </c>
      <c r="J307" s="122">
        <v>0</v>
      </c>
      <c r="K307" s="123">
        <v>84</v>
      </c>
      <c r="L307" s="123">
        <v>0</v>
      </c>
      <c r="M307" s="124">
        <v>0</v>
      </c>
      <c r="N307" s="123">
        <v>0</v>
      </c>
      <c r="O307" s="123">
        <v>0</v>
      </c>
      <c r="P307" s="121">
        <v>0</v>
      </c>
      <c r="Q307" s="119">
        <v>0</v>
      </c>
    </row>
    <row r="308" spans="1:17" ht="11.25">
      <c r="A308" s="115" t="s">
        <v>247</v>
      </c>
      <c r="B308" s="115" t="s">
        <v>154</v>
      </c>
      <c r="C308" s="116" t="s">
        <v>131</v>
      </c>
      <c r="D308" s="117" t="s">
        <v>445</v>
      </c>
      <c r="E308" s="118" t="s">
        <v>467</v>
      </c>
      <c r="F308" s="119">
        <f>SUM(G308:L308,P308:Q308)</f>
        <v>9.32</v>
      </c>
      <c r="G308" s="120">
        <v>0</v>
      </c>
      <c r="H308" s="121">
        <v>9.32</v>
      </c>
      <c r="I308" s="119">
        <v>0</v>
      </c>
      <c r="J308" s="122">
        <v>0</v>
      </c>
      <c r="K308" s="123">
        <v>0</v>
      </c>
      <c r="L308" s="123">
        <v>0</v>
      </c>
      <c r="M308" s="124">
        <v>0</v>
      </c>
      <c r="N308" s="123">
        <v>0</v>
      </c>
      <c r="O308" s="123">
        <v>0</v>
      </c>
      <c r="P308" s="121">
        <v>0</v>
      </c>
      <c r="Q308" s="119">
        <v>0</v>
      </c>
    </row>
    <row r="309" spans="1:17" ht="11.25">
      <c r="A309" s="115" t="s">
        <v>358</v>
      </c>
      <c r="B309" s="115" t="s">
        <v>131</v>
      </c>
      <c r="C309" s="116" t="s">
        <v>130</v>
      </c>
      <c r="D309" s="117" t="s">
        <v>445</v>
      </c>
      <c r="E309" s="118" t="s">
        <v>470</v>
      </c>
      <c r="F309" s="119">
        <f>SUM(G309:L309,P309:Q309)</f>
        <v>14</v>
      </c>
      <c r="G309" s="120">
        <v>0</v>
      </c>
      <c r="H309" s="121">
        <v>14</v>
      </c>
      <c r="I309" s="119">
        <v>0</v>
      </c>
      <c r="J309" s="122">
        <v>0</v>
      </c>
      <c r="K309" s="123">
        <v>0</v>
      </c>
      <c r="L309" s="123">
        <v>0</v>
      </c>
      <c r="M309" s="124">
        <v>0</v>
      </c>
      <c r="N309" s="123">
        <v>0</v>
      </c>
      <c r="O309" s="123">
        <v>0</v>
      </c>
      <c r="P309" s="121">
        <v>0</v>
      </c>
      <c r="Q309" s="119">
        <v>0</v>
      </c>
    </row>
    <row r="310" spans="1:17" ht="24.75" customHeight="1">
      <c r="A310" s="115"/>
      <c r="B310" s="115"/>
      <c r="C310" s="116"/>
      <c r="D310" s="117" t="s">
        <v>449</v>
      </c>
      <c r="E310" s="118" t="s">
        <v>450</v>
      </c>
      <c r="F310" s="119">
        <f>SUM(G310:L310,P310:Q310)</f>
        <v>464.76</v>
      </c>
      <c r="G310" s="120">
        <v>0</v>
      </c>
      <c r="H310" s="121">
        <v>192.26</v>
      </c>
      <c r="I310" s="119">
        <v>0</v>
      </c>
      <c r="J310" s="122">
        <v>0</v>
      </c>
      <c r="K310" s="123">
        <v>272.5</v>
      </c>
      <c r="L310" s="123">
        <v>0</v>
      </c>
      <c r="M310" s="124">
        <v>0</v>
      </c>
      <c r="N310" s="123">
        <v>0</v>
      </c>
      <c r="O310" s="123">
        <v>0</v>
      </c>
      <c r="P310" s="121">
        <v>0</v>
      </c>
      <c r="Q310" s="119">
        <v>0</v>
      </c>
    </row>
    <row r="311" spans="1:17" ht="11.25">
      <c r="A311" s="115" t="s">
        <v>129</v>
      </c>
      <c r="B311" s="115" t="s">
        <v>131</v>
      </c>
      <c r="C311" s="116" t="s">
        <v>150</v>
      </c>
      <c r="D311" s="117" t="s">
        <v>451</v>
      </c>
      <c r="E311" s="118" t="s">
        <v>149</v>
      </c>
      <c r="F311" s="119">
        <f>SUM(G311:L311,P311:Q311)</f>
        <v>303.18</v>
      </c>
      <c r="G311" s="120">
        <v>0</v>
      </c>
      <c r="H311" s="121">
        <v>38.68</v>
      </c>
      <c r="I311" s="119">
        <v>0</v>
      </c>
      <c r="J311" s="122">
        <v>0</v>
      </c>
      <c r="K311" s="123">
        <v>264.5</v>
      </c>
      <c r="L311" s="123">
        <v>0</v>
      </c>
      <c r="M311" s="124">
        <v>0</v>
      </c>
      <c r="N311" s="123">
        <v>0</v>
      </c>
      <c r="O311" s="123">
        <v>0</v>
      </c>
      <c r="P311" s="121">
        <v>0</v>
      </c>
      <c r="Q311" s="119">
        <v>0</v>
      </c>
    </row>
    <row r="312" spans="1:17" ht="11.25">
      <c r="A312" s="115" t="s">
        <v>188</v>
      </c>
      <c r="B312" s="115" t="s">
        <v>189</v>
      </c>
      <c r="C312" s="116" t="s">
        <v>190</v>
      </c>
      <c r="D312" s="117" t="s">
        <v>451</v>
      </c>
      <c r="E312" s="118" t="s">
        <v>187</v>
      </c>
      <c r="F312" s="119">
        <f>SUM(G312:L312,P312:Q312)</f>
        <v>150</v>
      </c>
      <c r="G312" s="120">
        <v>0</v>
      </c>
      <c r="H312" s="121">
        <v>150</v>
      </c>
      <c r="I312" s="119">
        <v>0</v>
      </c>
      <c r="J312" s="122">
        <v>0</v>
      </c>
      <c r="K312" s="123">
        <v>0</v>
      </c>
      <c r="L312" s="123">
        <v>0</v>
      </c>
      <c r="M312" s="124">
        <v>0</v>
      </c>
      <c r="N312" s="123">
        <v>0</v>
      </c>
      <c r="O312" s="123">
        <v>0</v>
      </c>
      <c r="P312" s="121">
        <v>0</v>
      </c>
      <c r="Q312" s="119">
        <v>0</v>
      </c>
    </row>
    <row r="313" spans="1:17" ht="11.25">
      <c r="A313" s="115" t="s">
        <v>247</v>
      </c>
      <c r="B313" s="115" t="s">
        <v>154</v>
      </c>
      <c r="C313" s="116" t="s">
        <v>131</v>
      </c>
      <c r="D313" s="117" t="s">
        <v>451</v>
      </c>
      <c r="E313" s="118" t="s">
        <v>467</v>
      </c>
      <c r="F313" s="119">
        <f>SUM(G313:L313,P313:Q313)</f>
        <v>5.08</v>
      </c>
      <c r="G313" s="120">
        <v>0</v>
      </c>
      <c r="H313" s="121">
        <v>1.58</v>
      </c>
      <c r="I313" s="119">
        <v>0</v>
      </c>
      <c r="J313" s="122">
        <v>0</v>
      </c>
      <c r="K313" s="123">
        <v>3.5</v>
      </c>
      <c r="L313" s="123">
        <v>0</v>
      </c>
      <c r="M313" s="124">
        <v>0</v>
      </c>
      <c r="N313" s="123">
        <v>0</v>
      </c>
      <c r="O313" s="123">
        <v>0</v>
      </c>
      <c r="P313" s="121">
        <v>0</v>
      </c>
      <c r="Q313" s="119">
        <v>0</v>
      </c>
    </row>
    <row r="314" spans="1:17" ht="11.25">
      <c r="A314" s="115" t="s">
        <v>358</v>
      </c>
      <c r="B314" s="115" t="s">
        <v>131</v>
      </c>
      <c r="C314" s="116" t="s">
        <v>130</v>
      </c>
      <c r="D314" s="117" t="s">
        <v>451</v>
      </c>
      <c r="E314" s="118" t="s">
        <v>470</v>
      </c>
      <c r="F314" s="119">
        <f>SUM(G314:L314,P314:Q314)</f>
        <v>6.5</v>
      </c>
      <c r="G314" s="120">
        <v>0</v>
      </c>
      <c r="H314" s="121">
        <v>2</v>
      </c>
      <c r="I314" s="119">
        <v>0</v>
      </c>
      <c r="J314" s="122">
        <v>0</v>
      </c>
      <c r="K314" s="123">
        <v>4.5</v>
      </c>
      <c r="L314" s="123">
        <v>0</v>
      </c>
      <c r="M314" s="124">
        <v>0</v>
      </c>
      <c r="N314" s="123">
        <v>0</v>
      </c>
      <c r="O314" s="123">
        <v>0</v>
      </c>
      <c r="P314" s="121">
        <v>0</v>
      </c>
      <c r="Q314" s="119">
        <v>0</v>
      </c>
    </row>
  </sheetData>
  <sheetProtection/>
  <mergeCells count="16">
    <mergeCell ref="A2:Q2"/>
    <mergeCell ref="K4:K6"/>
    <mergeCell ref="L4:O4"/>
    <mergeCell ref="P4:P6"/>
    <mergeCell ref="Q4:Q6"/>
    <mergeCell ref="L5:L6"/>
    <mergeCell ref="M5:M6"/>
    <mergeCell ref="N5:N6"/>
    <mergeCell ref="O5:O6"/>
    <mergeCell ref="F4:F6"/>
    <mergeCell ref="I4:I6"/>
    <mergeCell ref="G4:G6"/>
    <mergeCell ref="H4:H6"/>
    <mergeCell ref="J4:J6"/>
    <mergeCell ref="D5:D6"/>
    <mergeCell ref="E5:E6"/>
  </mergeCells>
  <printOptions horizontalCentered="1"/>
  <pageMargins left="0.35433070866141736" right="0.35433070866141736" top="0.7874015748031497" bottom="0.7874015748031497" header="0.5118110236220472" footer="0.5118110236220472"/>
  <pageSetup fitToHeight="0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4"/>
  <sheetViews>
    <sheetView showGridLines="0" showZeros="0" tabSelected="1" workbookViewId="0" topLeftCell="A1">
      <selection activeCell="G25" activeCellId="2" sqref="G9 G19 G25"/>
    </sheetView>
  </sheetViews>
  <sheetFormatPr defaultColWidth="10.66015625" defaultRowHeight="19.5" customHeight="1"/>
  <cols>
    <col min="1" max="1" width="5" style="5" customWidth="1"/>
    <col min="2" max="3" width="3.66015625" style="5" customWidth="1"/>
    <col min="4" max="4" width="10.16015625" style="5" customWidth="1"/>
    <col min="5" max="5" width="50.83203125" style="5" customWidth="1"/>
    <col min="6" max="10" width="14.5" style="5" customWidth="1"/>
  </cols>
  <sheetData>
    <row r="1" spans="1:10" ht="19.5" customHeight="1">
      <c r="A1" s="22"/>
      <c r="B1" s="22"/>
      <c r="C1" s="22"/>
      <c r="D1" s="22"/>
      <c r="E1" s="22"/>
      <c r="F1" s="22"/>
      <c r="G1" s="22"/>
      <c r="H1" s="22"/>
      <c r="I1" s="22"/>
      <c r="J1" s="71" t="s">
        <v>501</v>
      </c>
    </row>
    <row r="2" spans="1:10" ht="19.5" customHeight="1">
      <c r="A2" s="50" t="s">
        <v>502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4" customFormat="1" ht="19.5" customHeight="1">
      <c r="A3" s="54" t="s">
        <v>59</v>
      </c>
      <c r="B3" s="54"/>
      <c r="C3" s="54"/>
      <c r="D3" s="54"/>
      <c r="E3" s="54"/>
      <c r="F3" s="72"/>
      <c r="G3" s="72"/>
      <c r="H3" s="72"/>
      <c r="I3" s="72"/>
      <c r="J3" s="23" t="s">
        <v>66</v>
      </c>
    </row>
    <row r="4" spans="1:10" s="4" customFormat="1" ht="19.5" customHeight="1">
      <c r="A4" s="61" t="s">
        <v>28</v>
      </c>
      <c r="B4" s="61"/>
      <c r="C4" s="61"/>
      <c r="D4" s="61"/>
      <c r="E4" s="61"/>
      <c r="F4" s="93" t="s">
        <v>26</v>
      </c>
      <c r="G4" s="93" t="s">
        <v>10</v>
      </c>
      <c r="H4" s="94" t="s">
        <v>78</v>
      </c>
      <c r="I4" s="94" t="s">
        <v>16</v>
      </c>
      <c r="J4" s="94" t="s">
        <v>81</v>
      </c>
    </row>
    <row r="5" spans="1:10" s="4" customFormat="1" ht="19.5" customHeight="1">
      <c r="A5" s="61" t="s">
        <v>120</v>
      </c>
      <c r="B5" s="61"/>
      <c r="C5" s="61"/>
      <c r="D5" s="94" t="s">
        <v>55</v>
      </c>
      <c r="E5" s="94" t="s">
        <v>48</v>
      </c>
      <c r="F5" s="93"/>
      <c r="G5" s="93"/>
      <c r="H5" s="94"/>
      <c r="I5" s="94"/>
      <c r="J5" s="94"/>
    </row>
    <row r="6" spans="1:10" s="4" customFormat="1" ht="15" customHeight="1">
      <c r="A6" s="73" t="s">
        <v>52</v>
      </c>
      <c r="B6" s="73" t="s">
        <v>91</v>
      </c>
      <c r="C6" s="73" t="s">
        <v>90</v>
      </c>
      <c r="D6" s="94"/>
      <c r="E6" s="94"/>
      <c r="F6" s="93"/>
      <c r="G6" s="93"/>
      <c r="H6" s="94"/>
      <c r="I6" s="94"/>
      <c r="J6" s="94"/>
    </row>
    <row r="7" spans="1:11" s="18" customFormat="1" ht="12">
      <c r="A7" s="90"/>
      <c r="B7" s="90"/>
      <c r="C7" s="90"/>
      <c r="D7" s="91"/>
      <c r="E7" s="91" t="s">
        <v>26</v>
      </c>
      <c r="F7" s="92">
        <v>1955174.1700000002</v>
      </c>
      <c r="G7" s="92">
        <v>896211.8299999998</v>
      </c>
      <c r="H7" s="92">
        <v>1058962.34</v>
      </c>
      <c r="I7" s="92">
        <v>0</v>
      </c>
      <c r="J7" s="68">
        <v>0</v>
      </c>
      <c r="K7" s="4"/>
    </row>
    <row r="8" spans="1:10" s="18" customFormat="1" ht="12">
      <c r="A8" s="90"/>
      <c r="B8" s="90"/>
      <c r="C8" s="90"/>
      <c r="D8" s="91" t="s">
        <v>126</v>
      </c>
      <c r="E8" s="91" t="s">
        <v>127</v>
      </c>
      <c r="F8" s="92">
        <v>10005.28</v>
      </c>
      <c r="G8" s="92">
        <v>2571.03</v>
      </c>
      <c r="H8" s="92">
        <v>7434.25</v>
      </c>
      <c r="I8" s="92">
        <v>0</v>
      </c>
      <c r="J8" s="68">
        <v>0</v>
      </c>
    </row>
    <row r="9" spans="1:10" s="18" customFormat="1" ht="12">
      <c r="A9" s="90" t="s">
        <v>129</v>
      </c>
      <c r="B9" s="90" t="s">
        <v>130</v>
      </c>
      <c r="C9" s="90" t="s">
        <v>130</v>
      </c>
      <c r="D9" s="91" t="s">
        <v>132</v>
      </c>
      <c r="E9" s="91" t="s">
        <v>455</v>
      </c>
      <c r="F9" s="92">
        <v>1839.95</v>
      </c>
      <c r="G9" s="92">
        <v>1839.95</v>
      </c>
      <c r="H9" s="92">
        <v>0</v>
      </c>
      <c r="I9" s="92">
        <v>0</v>
      </c>
      <c r="J9" s="68">
        <v>0</v>
      </c>
    </row>
    <row r="10" spans="1:10" s="18" customFormat="1" ht="12">
      <c r="A10" s="90" t="s">
        <v>129</v>
      </c>
      <c r="B10" s="90" t="s">
        <v>130</v>
      </c>
      <c r="C10" s="90" t="s">
        <v>131</v>
      </c>
      <c r="D10" s="91" t="s">
        <v>132</v>
      </c>
      <c r="E10" s="91" t="s">
        <v>128</v>
      </c>
      <c r="F10" s="92">
        <v>6585.25</v>
      </c>
      <c r="G10" s="92">
        <v>0</v>
      </c>
      <c r="H10" s="92">
        <v>6585.25</v>
      </c>
      <c r="I10" s="92">
        <v>0</v>
      </c>
      <c r="J10" s="68">
        <v>0</v>
      </c>
    </row>
    <row r="11" spans="1:10" s="18" customFormat="1" ht="12">
      <c r="A11" s="90" t="s">
        <v>129</v>
      </c>
      <c r="B11" s="90" t="s">
        <v>131</v>
      </c>
      <c r="C11" s="90" t="s">
        <v>150</v>
      </c>
      <c r="D11" s="91" t="s">
        <v>132</v>
      </c>
      <c r="E11" s="91" t="s">
        <v>149</v>
      </c>
      <c r="F11" s="92">
        <v>684</v>
      </c>
      <c r="G11" s="92">
        <v>0</v>
      </c>
      <c r="H11" s="92">
        <v>684</v>
      </c>
      <c r="I11" s="92">
        <v>0</v>
      </c>
      <c r="J11" s="68">
        <v>0</v>
      </c>
    </row>
    <row r="12" spans="1:10" s="18" customFormat="1" ht="12">
      <c r="A12" s="90" t="s">
        <v>129</v>
      </c>
      <c r="B12" s="90" t="s">
        <v>153</v>
      </c>
      <c r="C12" s="90" t="s">
        <v>154</v>
      </c>
      <c r="D12" s="91" t="s">
        <v>132</v>
      </c>
      <c r="E12" s="91" t="s">
        <v>152</v>
      </c>
      <c r="F12" s="92">
        <v>165</v>
      </c>
      <c r="G12" s="92">
        <v>0</v>
      </c>
      <c r="H12" s="92">
        <v>165</v>
      </c>
      <c r="I12" s="92">
        <v>0</v>
      </c>
      <c r="J12" s="68">
        <v>0</v>
      </c>
    </row>
    <row r="13" spans="1:10" s="18" customFormat="1" ht="12">
      <c r="A13" s="90" t="s">
        <v>188</v>
      </c>
      <c r="B13" s="90" t="s">
        <v>154</v>
      </c>
      <c r="C13" s="90" t="s">
        <v>176</v>
      </c>
      <c r="D13" s="91" t="s">
        <v>132</v>
      </c>
      <c r="E13" s="91" t="s">
        <v>463</v>
      </c>
      <c r="F13" s="92">
        <v>341.94</v>
      </c>
      <c r="G13" s="92">
        <v>341.94</v>
      </c>
      <c r="H13" s="92">
        <v>0</v>
      </c>
      <c r="I13" s="92">
        <v>0</v>
      </c>
      <c r="J13" s="68">
        <v>0</v>
      </c>
    </row>
    <row r="14" spans="1:10" s="18" customFormat="1" ht="12">
      <c r="A14" s="90" t="s">
        <v>247</v>
      </c>
      <c r="B14" s="90" t="s">
        <v>154</v>
      </c>
      <c r="C14" s="90" t="s">
        <v>130</v>
      </c>
      <c r="D14" s="91" t="s">
        <v>132</v>
      </c>
      <c r="E14" s="91" t="s">
        <v>466</v>
      </c>
      <c r="F14" s="92">
        <v>129.26</v>
      </c>
      <c r="G14" s="92">
        <v>129.26</v>
      </c>
      <c r="H14" s="92">
        <v>0</v>
      </c>
      <c r="I14" s="92">
        <v>0</v>
      </c>
      <c r="J14" s="68">
        <v>0</v>
      </c>
    </row>
    <row r="15" spans="1:10" s="18" customFormat="1" ht="12">
      <c r="A15" s="90" t="s">
        <v>247</v>
      </c>
      <c r="B15" s="90" t="s">
        <v>154</v>
      </c>
      <c r="C15" s="90" t="s">
        <v>153</v>
      </c>
      <c r="D15" s="91" t="s">
        <v>132</v>
      </c>
      <c r="E15" s="91" t="s">
        <v>471</v>
      </c>
      <c r="F15" s="92">
        <v>47.38</v>
      </c>
      <c r="G15" s="92">
        <v>47.38</v>
      </c>
      <c r="H15" s="92">
        <v>0</v>
      </c>
      <c r="I15" s="92">
        <v>0</v>
      </c>
      <c r="J15" s="68">
        <v>0</v>
      </c>
    </row>
    <row r="16" spans="1:10" s="18" customFormat="1" ht="12">
      <c r="A16" s="90" t="s">
        <v>358</v>
      </c>
      <c r="B16" s="90" t="s">
        <v>131</v>
      </c>
      <c r="C16" s="90" t="s">
        <v>130</v>
      </c>
      <c r="D16" s="91" t="s">
        <v>132</v>
      </c>
      <c r="E16" s="91" t="s">
        <v>470</v>
      </c>
      <c r="F16" s="92">
        <v>170.5</v>
      </c>
      <c r="G16" s="92">
        <v>170.5</v>
      </c>
      <c r="H16" s="92">
        <v>0</v>
      </c>
      <c r="I16" s="92">
        <v>0</v>
      </c>
      <c r="J16" s="68">
        <v>0</v>
      </c>
    </row>
    <row r="17" spans="1:10" s="18" customFormat="1" ht="12">
      <c r="A17" s="90" t="s">
        <v>358</v>
      </c>
      <c r="B17" s="90" t="s">
        <v>131</v>
      </c>
      <c r="C17" s="90" t="s">
        <v>153</v>
      </c>
      <c r="D17" s="91" t="s">
        <v>132</v>
      </c>
      <c r="E17" s="91" t="s">
        <v>357</v>
      </c>
      <c r="F17" s="92">
        <v>42</v>
      </c>
      <c r="G17" s="92">
        <v>42</v>
      </c>
      <c r="H17" s="92">
        <v>0</v>
      </c>
      <c r="I17" s="92">
        <v>0</v>
      </c>
      <c r="J17" s="68">
        <v>0</v>
      </c>
    </row>
    <row r="18" spans="1:10" s="18" customFormat="1" ht="12">
      <c r="A18" s="90"/>
      <c r="B18" s="90"/>
      <c r="C18" s="90"/>
      <c r="D18" s="91" t="s">
        <v>156</v>
      </c>
      <c r="E18" s="91" t="s">
        <v>157</v>
      </c>
      <c r="F18" s="92">
        <v>305.31</v>
      </c>
      <c r="G18" s="92">
        <v>174.78</v>
      </c>
      <c r="H18" s="92">
        <v>130.53</v>
      </c>
      <c r="I18" s="92">
        <v>0</v>
      </c>
      <c r="J18" s="68">
        <v>0</v>
      </c>
    </row>
    <row r="19" spans="1:10" s="18" customFormat="1" ht="12">
      <c r="A19" s="90" t="s">
        <v>129</v>
      </c>
      <c r="B19" s="90" t="s">
        <v>130</v>
      </c>
      <c r="C19" s="90" t="s">
        <v>153</v>
      </c>
      <c r="D19" s="91" t="s">
        <v>159</v>
      </c>
      <c r="E19" s="91" t="s">
        <v>158</v>
      </c>
      <c r="F19" s="92">
        <v>274.91</v>
      </c>
      <c r="G19" s="92">
        <v>144.38</v>
      </c>
      <c r="H19" s="92">
        <v>130.53</v>
      </c>
      <c r="I19" s="92">
        <v>0</v>
      </c>
      <c r="J19" s="68">
        <v>0</v>
      </c>
    </row>
    <row r="20" spans="1:10" s="12" customFormat="1" ht="12">
      <c r="A20" s="90" t="s">
        <v>188</v>
      </c>
      <c r="B20" s="90" t="s">
        <v>154</v>
      </c>
      <c r="C20" s="90" t="s">
        <v>131</v>
      </c>
      <c r="D20" s="91" t="s">
        <v>159</v>
      </c>
      <c r="E20" s="91" t="s">
        <v>462</v>
      </c>
      <c r="F20" s="92">
        <v>0.83</v>
      </c>
      <c r="G20" s="92">
        <v>0.83</v>
      </c>
      <c r="H20" s="92">
        <v>0</v>
      </c>
      <c r="I20" s="92">
        <v>0</v>
      </c>
      <c r="J20" s="68">
        <v>0</v>
      </c>
    </row>
    <row r="21" spans="1:10" s="12" customFormat="1" ht="12">
      <c r="A21" s="90" t="s">
        <v>247</v>
      </c>
      <c r="B21" s="90" t="s">
        <v>154</v>
      </c>
      <c r="C21" s="90" t="s">
        <v>131</v>
      </c>
      <c r="D21" s="91" t="s">
        <v>159</v>
      </c>
      <c r="E21" s="91" t="s">
        <v>467</v>
      </c>
      <c r="F21" s="92">
        <v>11.38</v>
      </c>
      <c r="G21" s="92">
        <v>11.38</v>
      </c>
      <c r="H21" s="92">
        <v>0</v>
      </c>
      <c r="I21" s="92">
        <v>0</v>
      </c>
      <c r="J21" s="68">
        <v>0</v>
      </c>
    </row>
    <row r="22" spans="1:10" s="12" customFormat="1" ht="12">
      <c r="A22" s="90" t="s">
        <v>358</v>
      </c>
      <c r="B22" s="90" t="s">
        <v>131</v>
      </c>
      <c r="C22" s="90" t="s">
        <v>130</v>
      </c>
      <c r="D22" s="91" t="s">
        <v>159</v>
      </c>
      <c r="E22" s="91" t="s">
        <v>470</v>
      </c>
      <c r="F22" s="92">
        <v>15.19</v>
      </c>
      <c r="G22" s="92">
        <v>15.19</v>
      </c>
      <c r="H22" s="92">
        <v>0</v>
      </c>
      <c r="I22" s="92">
        <v>0</v>
      </c>
      <c r="J22" s="68">
        <v>0</v>
      </c>
    </row>
    <row r="23" spans="1:10" s="12" customFormat="1" ht="12">
      <c r="A23" s="90" t="s">
        <v>358</v>
      </c>
      <c r="B23" s="90" t="s">
        <v>131</v>
      </c>
      <c r="C23" s="90" t="s">
        <v>153</v>
      </c>
      <c r="D23" s="91" t="s">
        <v>159</v>
      </c>
      <c r="E23" s="91" t="s">
        <v>357</v>
      </c>
      <c r="F23" s="92">
        <v>3</v>
      </c>
      <c r="G23" s="92">
        <v>3</v>
      </c>
      <c r="H23" s="92">
        <v>0</v>
      </c>
      <c r="I23" s="92">
        <v>0</v>
      </c>
      <c r="J23" s="68">
        <v>0</v>
      </c>
    </row>
    <row r="24" spans="1:10" s="12" customFormat="1" ht="12">
      <c r="A24" s="90"/>
      <c r="B24" s="90"/>
      <c r="C24" s="90"/>
      <c r="D24" s="91" t="s">
        <v>162</v>
      </c>
      <c r="E24" s="91" t="s">
        <v>163</v>
      </c>
      <c r="F24" s="92">
        <v>20854.19</v>
      </c>
      <c r="G24" s="92">
        <v>2223.25</v>
      </c>
      <c r="H24" s="92">
        <v>18630.94</v>
      </c>
      <c r="I24" s="92">
        <v>0</v>
      </c>
      <c r="J24" s="68">
        <v>0</v>
      </c>
    </row>
    <row r="25" spans="1:10" s="12" customFormat="1" ht="12">
      <c r="A25" s="90" t="s">
        <v>129</v>
      </c>
      <c r="B25" s="90" t="s">
        <v>130</v>
      </c>
      <c r="C25" s="90" t="s">
        <v>153</v>
      </c>
      <c r="D25" s="91" t="s">
        <v>164</v>
      </c>
      <c r="E25" s="91" t="s">
        <v>158</v>
      </c>
      <c r="F25" s="92">
        <v>20327.21</v>
      </c>
      <c r="G25" s="92">
        <v>1696.27</v>
      </c>
      <c r="H25" s="92">
        <v>18630.94</v>
      </c>
      <c r="I25" s="92">
        <v>0</v>
      </c>
      <c r="J25" s="68">
        <v>0</v>
      </c>
    </row>
    <row r="26" spans="1:10" s="12" customFormat="1" ht="12">
      <c r="A26" s="90" t="s">
        <v>188</v>
      </c>
      <c r="B26" s="90" t="s">
        <v>277</v>
      </c>
      <c r="C26" s="90" t="s">
        <v>130</v>
      </c>
      <c r="D26" s="91" t="s">
        <v>164</v>
      </c>
      <c r="E26" s="91" t="s">
        <v>497</v>
      </c>
      <c r="F26" s="92">
        <v>20</v>
      </c>
      <c r="G26" s="92">
        <v>20</v>
      </c>
      <c r="H26" s="92">
        <v>0</v>
      </c>
      <c r="I26" s="92">
        <v>0</v>
      </c>
      <c r="J26" s="68">
        <v>0</v>
      </c>
    </row>
    <row r="27" spans="1:10" s="12" customFormat="1" ht="12">
      <c r="A27" s="90" t="s">
        <v>247</v>
      </c>
      <c r="B27" s="90" t="s">
        <v>154</v>
      </c>
      <c r="C27" s="90" t="s">
        <v>131</v>
      </c>
      <c r="D27" s="91" t="s">
        <v>164</v>
      </c>
      <c r="E27" s="91" t="s">
        <v>467</v>
      </c>
      <c r="F27" s="92">
        <v>204.42</v>
      </c>
      <c r="G27" s="92">
        <v>204.42</v>
      </c>
      <c r="H27" s="92">
        <v>0</v>
      </c>
      <c r="I27" s="92">
        <v>0</v>
      </c>
      <c r="J27" s="68">
        <v>0</v>
      </c>
    </row>
    <row r="28" spans="1:10" ht="12">
      <c r="A28" s="90" t="s">
        <v>358</v>
      </c>
      <c r="B28" s="90" t="s">
        <v>131</v>
      </c>
      <c r="C28" s="90" t="s">
        <v>130</v>
      </c>
      <c r="D28" s="91" t="s">
        <v>164</v>
      </c>
      <c r="E28" s="91" t="s">
        <v>470</v>
      </c>
      <c r="F28" s="92">
        <v>302.56</v>
      </c>
      <c r="G28" s="92">
        <v>302.56</v>
      </c>
      <c r="H28" s="92">
        <v>0</v>
      </c>
      <c r="I28" s="92">
        <v>0</v>
      </c>
      <c r="J28" s="68">
        <v>0</v>
      </c>
    </row>
    <row r="29" spans="1:10" ht="12">
      <c r="A29" s="90"/>
      <c r="B29" s="90"/>
      <c r="C29" s="90"/>
      <c r="D29" s="91" t="s">
        <v>165</v>
      </c>
      <c r="E29" s="91" t="s">
        <v>166</v>
      </c>
      <c r="F29" s="92">
        <v>170385.17</v>
      </c>
      <c r="G29" s="92">
        <v>49082.05</v>
      </c>
      <c r="H29" s="92">
        <v>121303.12</v>
      </c>
      <c r="I29" s="92">
        <v>0</v>
      </c>
      <c r="J29" s="68">
        <v>0</v>
      </c>
    </row>
    <row r="30" spans="1:10" ht="12">
      <c r="A30" s="90" t="s">
        <v>129</v>
      </c>
      <c r="B30" s="90" t="s">
        <v>131</v>
      </c>
      <c r="C30" s="90" t="s">
        <v>154</v>
      </c>
      <c r="D30" s="91" t="s">
        <v>168</v>
      </c>
      <c r="E30" s="91" t="s">
        <v>167</v>
      </c>
      <c r="F30" s="92">
        <v>163245.82</v>
      </c>
      <c r="G30" s="92">
        <v>44397.45</v>
      </c>
      <c r="H30" s="92">
        <v>118848.37</v>
      </c>
      <c r="I30" s="92">
        <v>0</v>
      </c>
      <c r="J30" s="68">
        <v>0</v>
      </c>
    </row>
    <row r="31" spans="1:10" ht="12">
      <c r="A31" s="90" t="s">
        <v>175</v>
      </c>
      <c r="B31" s="90" t="s">
        <v>131</v>
      </c>
      <c r="C31" s="90" t="s">
        <v>176</v>
      </c>
      <c r="D31" s="91" t="s">
        <v>168</v>
      </c>
      <c r="E31" s="91" t="s">
        <v>174</v>
      </c>
      <c r="F31" s="92">
        <v>778.13</v>
      </c>
      <c r="G31" s="92">
        <v>0</v>
      </c>
      <c r="H31" s="92">
        <v>778.13</v>
      </c>
      <c r="I31" s="92">
        <v>0</v>
      </c>
      <c r="J31" s="68">
        <v>0</v>
      </c>
    </row>
    <row r="32" spans="1:10" ht="12">
      <c r="A32" s="90" t="s">
        <v>175</v>
      </c>
      <c r="B32" s="90" t="s">
        <v>131</v>
      </c>
      <c r="C32" s="90" t="s">
        <v>150</v>
      </c>
      <c r="D32" s="91" t="s">
        <v>168</v>
      </c>
      <c r="E32" s="91" t="s">
        <v>179</v>
      </c>
      <c r="F32" s="92">
        <v>10</v>
      </c>
      <c r="G32" s="92">
        <v>0</v>
      </c>
      <c r="H32" s="92">
        <v>10</v>
      </c>
      <c r="I32" s="92">
        <v>0</v>
      </c>
      <c r="J32" s="68">
        <v>0</v>
      </c>
    </row>
    <row r="33" spans="1:10" ht="12">
      <c r="A33" s="90" t="s">
        <v>175</v>
      </c>
      <c r="B33" s="90" t="s">
        <v>150</v>
      </c>
      <c r="C33" s="90" t="s">
        <v>150</v>
      </c>
      <c r="D33" s="91" t="s">
        <v>168</v>
      </c>
      <c r="E33" s="91" t="s">
        <v>181</v>
      </c>
      <c r="F33" s="92">
        <v>139.79</v>
      </c>
      <c r="G33" s="92">
        <v>0</v>
      </c>
      <c r="H33" s="92">
        <v>139.79</v>
      </c>
      <c r="I33" s="92">
        <v>0</v>
      </c>
      <c r="J33" s="68">
        <v>0</v>
      </c>
    </row>
    <row r="34" spans="1:10" ht="12">
      <c r="A34" s="90" t="s">
        <v>188</v>
      </c>
      <c r="B34" s="90" t="s">
        <v>189</v>
      </c>
      <c r="C34" s="90" t="s">
        <v>190</v>
      </c>
      <c r="D34" s="91" t="s">
        <v>168</v>
      </c>
      <c r="E34" s="91" t="s">
        <v>187</v>
      </c>
      <c r="F34" s="92">
        <v>61.52</v>
      </c>
      <c r="G34" s="92">
        <v>0</v>
      </c>
      <c r="H34" s="92">
        <v>61.52</v>
      </c>
      <c r="I34" s="92">
        <v>0</v>
      </c>
      <c r="J34" s="68">
        <v>0</v>
      </c>
    </row>
    <row r="35" spans="1:10" ht="12">
      <c r="A35" s="90" t="s">
        <v>247</v>
      </c>
      <c r="B35" s="90" t="s">
        <v>154</v>
      </c>
      <c r="C35" s="90" t="s">
        <v>131</v>
      </c>
      <c r="D35" s="91" t="s">
        <v>168</v>
      </c>
      <c r="E35" s="91" t="s">
        <v>467</v>
      </c>
      <c r="F35" s="92">
        <v>2376</v>
      </c>
      <c r="G35" s="92">
        <v>2376</v>
      </c>
      <c r="H35" s="92">
        <v>0</v>
      </c>
      <c r="I35" s="92">
        <v>0</v>
      </c>
      <c r="J35" s="68">
        <v>0</v>
      </c>
    </row>
    <row r="36" spans="1:10" ht="12">
      <c r="A36" s="90" t="s">
        <v>193</v>
      </c>
      <c r="B36" s="90" t="s">
        <v>131</v>
      </c>
      <c r="C36" s="90" t="s">
        <v>194</v>
      </c>
      <c r="D36" s="91" t="s">
        <v>168</v>
      </c>
      <c r="E36" s="91" t="s">
        <v>192</v>
      </c>
      <c r="F36" s="92">
        <v>30</v>
      </c>
      <c r="G36" s="92">
        <v>0</v>
      </c>
      <c r="H36" s="92">
        <v>30</v>
      </c>
      <c r="I36" s="92">
        <v>0</v>
      </c>
      <c r="J36" s="68">
        <v>0</v>
      </c>
    </row>
    <row r="37" spans="1:10" ht="12">
      <c r="A37" s="90" t="s">
        <v>197</v>
      </c>
      <c r="B37" s="90" t="s">
        <v>130</v>
      </c>
      <c r="C37" s="90" t="s">
        <v>176</v>
      </c>
      <c r="D37" s="91" t="s">
        <v>168</v>
      </c>
      <c r="E37" s="91" t="s">
        <v>196</v>
      </c>
      <c r="F37" s="92">
        <v>161</v>
      </c>
      <c r="G37" s="92">
        <v>0</v>
      </c>
      <c r="H37" s="92">
        <v>161</v>
      </c>
      <c r="I37" s="92">
        <v>0</v>
      </c>
      <c r="J37" s="68">
        <v>0</v>
      </c>
    </row>
    <row r="38" spans="1:10" ht="12">
      <c r="A38" s="90" t="s">
        <v>197</v>
      </c>
      <c r="B38" s="90" t="s">
        <v>130</v>
      </c>
      <c r="C38" s="90" t="s">
        <v>200</v>
      </c>
      <c r="D38" s="91" t="s">
        <v>168</v>
      </c>
      <c r="E38" s="91" t="s">
        <v>199</v>
      </c>
      <c r="F38" s="92">
        <v>1224.31</v>
      </c>
      <c r="G38" s="92">
        <v>0</v>
      </c>
      <c r="H38" s="92">
        <v>1224.31</v>
      </c>
      <c r="I38" s="92">
        <v>0</v>
      </c>
      <c r="J38" s="68">
        <v>0</v>
      </c>
    </row>
    <row r="39" spans="1:10" ht="12">
      <c r="A39" s="90" t="s">
        <v>358</v>
      </c>
      <c r="B39" s="90" t="s">
        <v>131</v>
      </c>
      <c r="C39" s="90" t="s">
        <v>130</v>
      </c>
      <c r="D39" s="91" t="s">
        <v>168</v>
      </c>
      <c r="E39" s="91" t="s">
        <v>470</v>
      </c>
      <c r="F39" s="92">
        <v>2283.6</v>
      </c>
      <c r="G39" s="92">
        <v>2283.6</v>
      </c>
      <c r="H39" s="92">
        <v>0</v>
      </c>
      <c r="I39" s="92">
        <v>0</v>
      </c>
      <c r="J39" s="68">
        <v>0</v>
      </c>
    </row>
    <row r="40" spans="1:10" ht="12">
      <c r="A40" s="90" t="s">
        <v>358</v>
      </c>
      <c r="B40" s="90" t="s">
        <v>131</v>
      </c>
      <c r="C40" s="90" t="s">
        <v>153</v>
      </c>
      <c r="D40" s="91" t="s">
        <v>168</v>
      </c>
      <c r="E40" s="91" t="s">
        <v>357</v>
      </c>
      <c r="F40" s="92">
        <v>75</v>
      </c>
      <c r="G40" s="92">
        <v>25</v>
      </c>
      <c r="H40" s="92">
        <v>50</v>
      </c>
      <c r="I40" s="92">
        <v>0</v>
      </c>
      <c r="J40" s="68">
        <v>0</v>
      </c>
    </row>
    <row r="41" spans="1:10" ht="12">
      <c r="A41" s="90"/>
      <c r="B41" s="90"/>
      <c r="C41" s="90"/>
      <c r="D41" s="91" t="s">
        <v>203</v>
      </c>
      <c r="E41" s="91" t="s">
        <v>204</v>
      </c>
      <c r="F41" s="92">
        <v>180528.63</v>
      </c>
      <c r="G41" s="92">
        <v>57505.08</v>
      </c>
      <c r="H41" s="92">
        <v>123023.55</v>
      </c>
      <c r="I41" s="92">
        <v>0</v>
      </c>
      <c r="J41" s="68">
        <v>0</v>
      </c>
    </row>
    <row r="42" spans="1:10" ht="12">
      <c r="A42" s="90" t="s">
        <v>129</v>
      </c>
      <c r="B42" s="90" t="s">
        <v>131</v>
      </c>
      <c r="C42" s="90" t="s">
        <v>154</v>
      </c>
      <c r="D42" s="91" t="s">
        <v>205</v>
      </c>
      <c r="E42" s="91" t="s">
        <v>167</v>
      </c>
      <c r="F42" s="92">
        <v>175008.95</v>
      </c>
      <c r="G42" s="92">
        <v>52043.08</v>
      </c>
      <c r="H42" s="92">
        <v>122965.87</v>
      </c>
      <c r="I42" s="92">
        <v>0</v>
      </c>
      <c r="J42" s="68">
        <v>0</v>
      </c>
    </row>
    <row r="43" spans="1:10" ht="12">
      <c r="A43" s="90" t="s">
        <v>188</v>
      </c>
      <c r="B43" s="90" t="s">
        <v>189</v>
      </c>
      <c r="C43" s="90" t="s">
        <v>190</v>
      </c>
      <c r="D43" s="91" t="s">
        <v>205</v>
      </c>
      <c r="E43" s="91" t="s">
        <v>187</v>
      </c>
      <c r="F43" s="92">
        <v>57.68</v>
      </c>
      <c r="G43" s="92">
        <v>0</v>
      </c>
      <c r="H43" s="92">
        <v>57.68</v>
      </c>
      <c r="I43" s="92">
        <v>0</v>
      </c>
      <c r="J43" s="68">
        <v>0</v>
      </c>
    </row>
    <row r="44" spans="1:10" ht="12">
      <c r="A44" s="90" t="s">
        <v>247</v>
      </c>
      <c r="B44" s="90" t="s">
        <v>154</v>
      </c>
      <c r="C44" s="90" t="s">
        <v>131</v>
      </c>
      <c r="D44" s="91" t="s">
        <v>205</v>
      </c>
      <c r="E44" s="91" t="s">
        <v>467</v>
      </c>
      <c r="F44" s="92">
        <v>2030</v>
      </c>
      <c r="G44" s="92">
        <v>2030</v>
      </c>
      <c r="H44" s="92">
        <v>0</v>
      </c>
      <c r="I44" s="92">
        <v>0</v>
      </c>
      <c r="J44" s="68">
        <v>0</v>
      </c>
    </row>
    <row r="45" spans="1:10" ht="12">
      <c r="A45" s="90" t="s">
        <v>358</v>
      </c>
      <c r="B45" s="90" t="s">
        <v>131</v>
      </c>
      <c r="C45" s="90" t="s">
        <v>130</v>
      </c>
      <c r="D45" s="91" t="s">
        <v>205</v>
      </c>
      <c r="E45" s="91" t="s">
        <v>470</v>
      </c>
      <c r="F45" s="92">
        <v>3432</v>
      </c>
      <c r="G45" s="92">
        <v>3432</v>
      </c>
      <c r="H45" s="92">
        <v>0</v>
      </c>
      <c r="I45" s="92">
        <v>0</v>
      </c>
      <c r="J45" s="68">
        <v>0</v>
      </c>
    </row>
    <row r="46" spans="1:10" ht="12">
      <c r="A46" s="90"/>
      <c r="B46" s="90"/>
      <c r="C46" s="90"/>
      <c r="D46" s="91" t="s">
        <v>210</v>
      </c>
      <c r="E46" s="91" t="s">
        <v>211</v>
      </c>
      <c r="F46" s="92">
        <v>87926.78</v>
      </c>
      <c r="G46" s="92">
        <v>46086.6</v>
      </c>
      <c r="H46" s="92">
        <v>41840.18</v>
      </c>
      <c r="I46" s="92">
        <v>0</v>
      </c>
      <c r="J46" s="68">
        <v>0</v>
      </c>
    </row>
    <row r="47" spans="1:10" ht="12">
      <c r="A47" s="90" t="s">
        <v>129</v>
      </c>
      <c r="B47" s="90" t="s">
        <v>131</v>
      </c>
      <c r="C47" s="90" t="s">
        <v>154</v>
      </c>
      <c r="D47" s="91" t="s">
        <v>212</v>
      </c>
      <c r="E47" s="91" t="s">
        <v>167</v>
      </c>
      <c r="F47" s="92">
        <v>82473.58</v>
      </c>
      <c r="G47" s="92">
        <v>40746.6</v>
      </c>
      <c r="H47" s="92">
        <v>41726.98</v>
      </c>
      <c r="I47" s="92">
        <v>0</v>
      </c>
      <c r="J47" s="68">
        <v>0</v>
      </c>
    </row>
    <row r="48" spans="1:10" ht="12">
      <c r="A48" s="90" t="s">
        <v>175</v>
      </c>
      <c r="B48" s="90" t="s">
        <v>150</v>
      </c>
      <c r="C48" s="90" t="s">
        <v>150</v>
      </c>
      <c r="D48" s="91" t="s">
        <v>212</v>
      </c>
      <c r="E48" s="91" t="s">
        <v>181</v>
      </c>
      <c r="F48" s="92">
        <v>3.6</v>
      </c>
      <c r="G48" s="92">
        <v>0</v>
      </c>
      <c r="H48" s="92">
        <v>3.6</v>
      </c>
      <c r="I48" s="92">
        <v>0</v>
      </c>
      <c r="J48" s="68">
        <v>0</v>
      </c>
    </row>
    <row r="49" spans="1:10" ht="12">
      <c r="A49" s="90" t="s">
        <v>188</v>
      </c>
      <c r="B49" s="90" t="s">
        <v>189</v>
      </c>
      <c r="C49" s="90" t="s">
        <v>190</v>
      </c>
      <c r="D49" s="91" t="s">
        <v>212</v>
      </c>
      <c r="E49" s="91" t="s">
        <v>187</v>
      </c>
      <c r="F49" s="92">
        <v>59.6</v>
      </c>
      <c r="G49" s="92">
        <v>0</v>
      </c>
      <c r="H49" s="92">
        <v>59.6</v>
      </c>
      <c r="I49" s="92">
        <v>0</v>
      </c>
      <c r="J49" s="68">
        <v>0</v>
      </c>
    </row>
    <row r="50" spans="1:10" ht="12">
      <c r="A50" s="90" t="s">
        <v>247</v>
      </c>
      <c r="B50" s="90" t="s">
        <v>154</v>
      </c>
      <c r="C50" s="90" t="s">
        <v>131</v>
      </c>
      <c r="D50" s="91" t="s">
        <v>212</v>
      </c>
      <c r="E50" s="91" t="s">
        <v>467</v>
      </c>
      <c r="F50" s="92">
        <v>2360</v>
      </c>
      <c r="G50" s="92">
        <v>2360</v>
      </c>
      <c r="H50" s="92">
        <v>0</v>
      </c>
      <c r="I50" s="92">
        <v>0</v>
      </c>
      <c r="J50" s="68">
        <v>0</v>
      </c>
    </row>
    <row r="51" spans="1:10" ht="12">
      <c r="A51" s="90" t="s">
        <v>193</v>
      </c>
      <c r="B51" s="90" t="s">
        <v>130</v>
      </c>
      <c r="C51" s="90" t="s">
        <v>218</v>
      </c>
      <c r="D51" s="91" t="s">
        <v>212</v>
      </c>
      <c r="E51" s="91" t="s">
        <v>217</v>
      </c>
      <c r="F51" s="92">
        <v>50</v>
      </c>
      <c r="G51" s="92">
        <v>0</v>
      </c>
      <c r="H51" s="92">
        <v>50</v>
      </c>
      <c r="I51" s="92">
        <v>0</v>
      </c>
      <c r="J51" s="68">
        <v>0</v>
      </c>
    </row>
    <row r="52" spans="1:10" ht="12">
      <c r="A52" s="90" t="s">
        <v>358</v>
      </c>
      <c r="B52" s="90" t="s">
        <v>131</v>
      </c>
      <c r="C52" s="90" t="s">
        <v>130</v>
      </c>
      <c r="D52" s="91" t="s">
        <v>212</v>
      </c>
      <c r="E52" s="91" t="s">
        <v>470</v>
      </c>
      <c r="F52" s="92">
        <v>2980</v>
      </c>
      <c r="G52" s="92">
        <v>2980</v>
      </c>
      <c r="H52" s="92">
        <v>0</v>
      </c>
      <c r="I52" s="92">
        <v>0</v>
      </c>
      <c r="J52" s="68">
        <v>0</v>
      </c>
    </row>
    <row r="53" spans="1:10" ht="12">
      <c r="A53" s="90"/>
      <c r="B53" s="90"/>
      <c r="C53" s="90"/>
      <c r="D53" s="91" t="s">
        <v>220</v>
      </c>
      <c r="E53" s="91" t="s">
        <v>221</v>
      </c>
      <c r="F53" s="92">
        <v>70792.45</v>
      </c>
      <c r="G53" s="92">
        <v>34792.85</v>
      </c>
      <c r="H53" s="92">
        <v>35999.6</v>
      </c>
      <c r="I53" s="92">
        <v>0</v>
      </c>
      <c r="J53" s="68">
        <v>0</v>
      </c>
    </row>
    <row r="54" spans="1:10" ht="12">
      <c r="A54" s="90" t="s">
        <v>129</v>
      </c>
      <c r="B54" s="90" t="s">
        <v>131</v>
      </c>
      <c r="C54" s="90" t="s">
        <v>154</v>
      </c>
      <c r="D54" s="91" t="s">
        <v>222</v>
      </c>
      <c r="E54" s="91" t="s">
        <v>167</v>
      </c>
      <c r="F54" s="92">
        <v>66555.98</v>
      </c>
      <c r="G54" s="92">
        <v>30576.7</v>
      </c>
      <c r="H54" s="92">
        <v>35979.28</v>
      </c>
      <c r="I54" s="92">
        <v>0</v>
      </c>
      <c r="J54" s="68">
        <v>0</v>
      </c>
    </row>
    <row r="55" spans="1:10" ht="12">
      <c r="A55" s="90" t="s">
        <v>188</v>
      </c>
      <c r="B55" s="90" t="s">
        <v>189</v>
      </c>
      <c r="C55" s="90" t="s">
        <v>190</v>
      </c>
      <c r="D55" s="91" t="s">
        <v>222</v>
      </c>
      <c r="E55" s="91" t="s">
        <v>187</v>
      </c>
      <c r="F55" s="92">
        <v>20.32</v>
      </c>
      <c r="G55" s="92">
        <v>0</v>
      </c>
      <c r="H55" s="92">
        <v>20.32</v>
      </c>
      <c r="I55" s="92">
        <v>0</v>
      </c>
      <c r="J55" s="68">
        <v>0</v>
      </c>
    </row>
    <row r="56" spans="1:10" ht="12">
      <c r="A56" s="90" t="s">
        <v>247</v>
      </c>
      <c r="B56" s="90" t="s">
        <v>154</v>
      </c>
      <c r="C56" s="90" t="s">
        <v>131</v>
      </c>
      <c r="D56" s="91" t="s">
        <v>222</v>
      </c>
      <c r="E56" s="91" t="s">
        <v>467</v>
      </c>
      <c r="F56" s="92">
        <v>2065.21</v>
      </c>
      <c r="G56" s="92">
        <v>2065.21</v>
      </c>
      <c r="H56" s="92">
        <v>0</v>
      </c>
      <c r="I56" s="92">
        <v>0</v>
      </c>
      <c r="J56" s="68">
        <v>0</v>
      </c>
    </row>
    <row r="57" spans="1:10" ht="12">
      <c r="A57" s="90" t="s">
        <v>358</v>
      </c>
      <c r="B57" s="90" t="s">
        <v>131</v>
      </c>
      <c r="C57" s="90" t="s">
        <v>130</v>
      </c>
      <c r="D57" s="91" t="s">
        <v>222</v>
      </c>
      <c r="E57" s="91" t="s">
        <v>470</v>
      </c>
      <c r="F57" s="92">
        <v>2110.94</v>
      </c>
      <c r="G57" s="92">
        <v>2110.94</v>
      </c>
      <c r="H57" s="92">
        <v>0</v>
      </c>
      <c r="I57" s="92">
        <v>0</v>
      </c>
      <c r="J57" s="68">
        <v>0</v>
      </c>
    </row>
    <row r="58" spans="1:10" ht="12">
      <c r="A58" s="90" t="s">
        <v>358</v>
      </c>
      <c r="B58" s="90" t="s">
        <v>131</v>
      </c>
      <c r="C58" s="90" t="s">
        <v>153</v>
      </c>
      <c r="D58" s="91" t="s">
        <v>222</v>
      </c>
      <c r="E58" s="91" t="s">
        <v>357</v>
      </c>
      <c r="F58" s="92">
        <v>40</v>
      </c>
      <c r="G58" s="92">
        <v>40</v>
      </c>
      <c r="H58" s="92">
        <v>0</v>
      </c>
      <c r="I58" s="92">
        <v>0</v>
      </c>
      <c r="J58" s="68">
        <v>0</v>
      </c>
    </row>
    <row r="59" spans="1:10" ht="12">
      <c r="A59" s="90"/>
      <c r="B59" s="90"/>
      <c r="C59" s="90"/>
      <c r="D59" s="91" t="s">
        <v>225</v>
      </c>
      <c r="E59" s="91" t="s">
        <v>226</v>
      </c>
      <c r="F59" s="92">
        <v>24474.84</v>
      </c>
      <c r="G59" s="92">
        <v>18198.54</v>
      </c>
      <c r="H59" s="92">
        <v>6276.3</v>
      </c>
      <c r="I59" s="92">
        <v>0</v>
      </c>
      <c r="J59" s="68">
        <v>0</v>
      </c>
    </row>
    <row r="60" spans="1:10" ht="12">
      <c r="A60" s="90" t="s">
        <v>129</v>
      </c>
      <c r="B60" s="90" t="s">
        <v>131</v>
      </c>
      <c r="C60" s="90" t="s">
        <v>154</v>
      </c>
      <c r="D60" s="91" t="s">
        <v>227</v>
      </c>
      <c r="E60" s="91" t="s">
        <v>167</v>
      </c>
      <c r="F60" s="92">
        <v>22484.74</v>
      </c>
      <c r="G60" s="92">
        <v>16301.47</v>
      </c>
      <c r="H60" s="92">
        <v>6183.27</v>
      </c>
      <c r="I60" s="92">
        <v>0</v>
      </c>
      <c r="J60" s="68">
        <v>0</v>
      </c>
    </row>
    <row r="61" spans="1:10" ht="12">
      <c r="A61" s="90" t="s">
        <v>175</v>
      </c>
      <c r="B61" s="90" t="s">
        <v>150</v>
      </c>
      <c r="C61" s="90" t="s">
        <v>150</v>
      </c>
      <c r="D61" s="91" t="s">
        <v>227</v>
      </c>
      <c r="E61" s="91" t="s">
        <v>181</v>
      </c>
      <c r="F61" s="92">
        <v>38.87</v>
      </c>
      <c r="G61" s="92">
        <v>0</v>
      </c>
      <c r="H61" s="92">
        <v>38.87</v>
      </c>
      <c r="I61" s="92">
        <v>0</v>
      </c>
      <c r="J61" s="68">
        <v>0</v>
      </c>
    </row>
    <row r="62" spans="1:10" ht="12">
      <c r="A62" s="90" t="s">
        <v>188</v>
      </c>
      <c r="B62" s="90" t="s">
        <v>189</v>
      </c>
      <c r="C62" s="90" t="s">
        <v>190</v>
      </c>
      <c r="D62" s="91" t="s">
        <v>227</v>
      </c>
      <c r="E62" s="91" t="s">
        <v>187</v>
      </c>
      <c r="F62" s="92">
        <v>14.16</v>
      </c>
      <c r="G62" s="92">
        <v>0</v>
      </c>
      <c r="H62" s="92">
        <v>14.16</v>
      </c>
      <c r="I62" s="92">
        <v>0</v>
      </c>
      <c r="J62" s="68">
        <v>0</v>
      </c>
    </row>
    <row r="63" spans="1:10" ht="12">
      <c r="A63" s="90" t="s">
        <v>247</v>
      </c>
      <c r="B63" s="90" t="s">
        <v>154</v>
      </c>
      <c r="C63" s="90" t="s">
        <v>131</v>
      </c>
      <c r="D63" s="91" t="s">
        <v>227</v>
      </c>
      <c r="E63" s="91" t="s">
        <v>467</v>
      </c>
      <c r="F63" s="92">
        <v>997.07</v>
      </c>
      <c r="G63" s="92">
        <v>997.07</v>
      </c>
      <c r="H63" s="92">
        <v>0</v>
      </c>
      <c r="I63" s="92">
        <v>0</v>
      </c>
      <c r="J63" s="68">
        <v>0</v>
      </c>
    </row>
    <row r="64" spans="1:10" ht="12">
      <c r="A64" s="90" t="s">
        <v>358</v>
      </c>
      <c r="B64" s="90" t="s">
        <v>131</v>
      </c>
      <c r="C64" s="90" t="s">
        <v>130</v>
      </c>
      <c r="D64" s="91" t="s">
        <v>227</v>
      </c>
      <c r="E64" s="91" t="s">
        <v>470</v>
      </c>
      <c r="F64" s="92">
        <v>870</v>
      </c>
      <c r="G64" s="92">
        <v>870</v>
      </c>
      <c r="H64" s="92">
        <v>0</v>
      </c>
      <c r="I64" s="92">
        <v>0</v>
      </c>
      <c r="J64" s="68">
        <v>0</v>
      </c>
    </row>
    <row r="65" spans="1:10" ht="12">
      <c r="A65" s="90" t="s">
        <v>358</v>
      </c>
      <c r="B65" s="90" t="s">
        <v>131</v>
      </c>
      <c r="C65" s="90" t="s">
        <v>153</v>
      </c>
      <c r="D65" s="91" t="s">
        <v>227</v>
      </c>
      <c r="E65" s="91" t="s">
        <v>357</v>
      </c>
      <c r="F65" s="92">
        <v>70</v>
      </c>
      <c r="G65" s="92">
        <v>30</v>
      </c>
      <c r="H65" s="92">
        <v>40</v>
      </c>
      <c r="I65" s="92">
        <v>0</v>
      </c>
      <c r="J65" s="68">
        <v>0</v>
      </c>
    </row>
    <row r="66" spans="1:10" ht="12">
      <c r="A66" s="90"/>
      <c r="B66" s="90"/>
      <c r="C66" s="90"/>
      <c r="D66" s="91" t="s">
        <v>229</v>
      </c>
      <c r="E66" s="91" t="s">
        <v>230</v>
      </c>
      <c r="F66" s="92">
        <v>16312.04</v>
      </c>
      <c r="G66" s="92">
        <v>9297.68</v>
      </c>
      <c r="H66" s="92">
        <v>7014.36</v>
      </c>
      <c r="I66" s="92">
        <v>0</v>
      </c>
      <c r="J66" s="68">
        <v>0</v>
      </c>
    </row>
    <row r="67" spans="1:10" ht="12">
      <c r="A67" s="90" t="s">
        <v>129</v>
      </c>
      <c r="B67" s="90" t="s">
        <v>131</v>
      </c>
      <c r="C67" s="90" t="s">
        <v>154</v>
      </c>
      <c r="D67" s="91" t="s">
        <v>231</v>
      </c>
      <c r="E67" s="91" t="s">
        <v>167</v>
      </c>
      <c r="F67" s="92">
        <v>15380.78</v>
      </c>
      <c r="G67" s="92">
        <v>8374.74</v>
      </c>
      <c r="H67" s="92">
        <v>7006.04</v>
      </c>
      <c r="I67" s="92">
        <v>0</v>
      </c>
      <c r="J67" s="68">
        <v>0</v>
      </c>
    </row>
    <row r="68" spans="1:10" ht="12">
      <c r="A68" s="90" t="s">
        <v>188</v>
      </c>
      <c r="B68" s="90" t="s">
        <v>189</v>
      </c>
      <c r="C68" s="90" t="s">
        <v>190</v>
      </c>
      <c r="D68" s="91" t="s">
        <v>231</v>
      </c>
      <c r="E68" s="91" t="s">
        <v>187</v>
      </c>
      <c r="F68" s="92">
        <v>8.32</v>
      </c>
      <c r="G68" s="92">
        <v>0</v>
      </c>
      <c r="H68" s="92">
        <v>8.32</v>
      </c>
      <c r="I68" s="92">
        <v>0</v>
      </c>
      <c r="J68" s="68">
        <v>0</v>
      </c>
    </row>
    <row r="69" spans="1:10" ht="12">
      <c r="A69" s="90" t="s">
        <v>247</v>
      </c>
      <c r="B69" s="90" t="s">
        <v>154</v>
      </c>
      <c r="C69" s="90" t="s">
        <v>131</v>
      </c>
      <c r="D69" s="91" t="s">
        <v>231</v>
      </c>
      <c r="E69" s="91" t="s">
        <v>467</v>
      </c>
      <c r="F69" s="92">
        <v>282.94</v>
      </c>
      <c r="G69" s="92">
        <v>282.94</v>
      </c>
      <c r="H69" s="92">
        <v>0</v>
      </c>
      <c r="I69" s="92">
        <v>0</v>
      </c>
      <c r="J69" s="68">
        <v>0</v>
      </c>
    </row>
    <row r="70" spans="1:10" ht="12">
      <c r="A70" s="90" t="s">
        <v>358</v>
      </c>
      <c r="B70" s="90" t="s">
        <v>131</v>
      </c>
      <c r="C70" s="90" t="s">
        <v>130</v>
      </c>
      <c r="D70" s="91" t="s">
        <v>231</v>
      </c>
      <c r="E70" s="91" t="s">
        <v>470</v>
      </c>
      <c r="F70" s="92">
        <v>640</v>
      </c>
      <c r="G70" s="92">
        <v>640</v>
      </c>
      <c r="H70" s="92">
        <v>0</v>
      </c>
      <c r="I70" s="92">
        <v>0</v>
      </c>
      <c r="J70" s="68">
        <v>0</v>
      </c>
    </row>
    <row r="71" spans="1:10" ht="12">
      <c r="A71" s="90"/>
      <c r="B71" s="90"/>
      <c r="C71" s="90"/>
      <c r="D71" s="91" t="s">
        <v>233</v>
      </c>
      <c r="E71" s="91" t="s">
        <v>234</v>
      </c>
      <c r="F71" s="92">
        <v>88914.42</v>
      </c>
      <c r="G71" s="92">
        <v>35850.99</v>
      </c>
      <c r="H71" s="92">
        <v>53063.43</v>
      </c>
      <c r="I71" s="92">
        <v>0</v>
      </c>
      <c r="J71" s="68">
        <v>0</v>
      </c>
    </row>
    <row r="72" spans="1:10" ht="12">
      <c r="A72" s="90" t="s">
        <v>129</v>
      </c>
      <c r="B72" s="90" t="s">
        <v>131</v>
      </c>
      <c r="C72" s="90" t="s">
        <v>154</v>
      </c>
      <c r="D72" s="91" t="s">
        <v>235</v>
      </c>
      <c r="E72" s="91" t="s">
        <v>167</v>
      </c>
      <c r="F72" s="92">
        <v>83261.99</v>
      </c>
      <c r="G72" s="92">
        <v>31715</v>
      </c>
      <c r="H72" s="92">
        <v>51546.99</v>
      </c>
      <c r="I72" s="92">
        <v>0</v>
      </c>
      <c r="J72" s="68">
        <v>0</v>
      </c>
    </row>
    <row r="73" spans="1:10" ht="12">
      <c r="A73" s="90" t="s">
        <v>129</v>
      </c>
      <c r="B73" s="90" t="s">
        <v>150</v>
      </c>
      <c r="C73" s="90" t="s">
        <v>150</v>
      </c>
      <c r="D73" s="91" t="s">
        <v>235</v>
      </c>
      <c r="E73" s="91" t="s">
        <v>240</v>
      </c>
      <c r="F73" s="92">
        <v>5.5</v>
      </c>
      <c r="G73" s="92">
        <v>0</v>
      </c>
      <c r="H73" s="92">
        <v>5.5</v>
      </c>
      <c r="I73" s="92">
        <v>0</v>
      </c>
      <c r="J73" s="68">
        <v>0</v>
      </c>
    </row>
    <row r="74" spans="1:10" ht="12">
      <c r="A74" s="90" t="s">
        <v>175</v>
      </c>
      <c r="B74" s="90" t="s">
        <v>153</v>
      </c>
      <c r="C74" s="90" t="s">
        <v>131</v>
      </c>
      <c r="D74" s="91" t="s">
        <v>235</v>
      </c>
      <c r="E74" s="91" t="s">
        <v>242</v>
      </c>
      <c r="F74" s="92">
        <v>27.68</v>
      </c>
      <c r="G74" s="92">
        <v>0</v>
      </c>
      <c r="H74" s="92">
        <v>27.68</v>
      </c>
      <c r="I74" s="92">
        <v>0</v>
      </c>
      <c r="J74" s="68">
        <v>0</v>
      </c>
    </row>
    <row r="75" spans="1:10" ht="12">
      <c r="A75" s="90" t="s">
        <v>175</v>
      </c>
      <c r="B75" s="90" t="s">
        <v>176</v>
      </c>
      <c r="C75" s="90" t="s">
        <v>131</v>
      </c>
      <c r="D75" s="91" t="s">
        <v>235</v>
      </c>
      <c r="E75" s="91" t="s">
        <v>243</v>
      </c>
      <c r="F75" s="92">
        <v>94.19</v>
      </c>
      <c r="G75" s="92">
        <v>0</v>
      </c>
      <c r="H75" s="92">
        <v>94.19</v>
      </c>
      <c r="I75" s="92">
        <v>0</v>
      </c>
      <c r="J75" s="68">
        <v>0</v>
      </c>
    </row>
    <row r="76" spans="1:10" ht="12">
      <c r="A76" s="90" t="s">
        <v>175</v>
      </c>
      <c r="B76" s="90" t="s">
        <v>154</v>
      </c>
      <c r="C76" s="90" t="s">
        <v>153</v>
      </c>
      <c r="D76" s="91" t="s">
        <v>235</v>
      </c>
      <c r="E76" s="91" t="s">
        <v>244</v>
      </c>
      <c r="F76" s="92">
        <v>73</v>
      </c>
      <c r="G76" s="92">
        <v>0</v>
      </c>
      <c r="H76" s="92">
        <v>73</v>
      </c>
      <c r="I76" s="92">
        <v>0</v>
      </c>
      <c r="J76" s="68">
        <v>0</v>
      </c>
    </row>
    <row r="77" spans="1:10" ht="12">
      <c r="A77" s="90" t="s">
        <v>175</v>
      </c>
      <c r="B77" s="90" t="s">
        <v>150</v>
      </c>
      <c r="C77" s="90" t="s">
        <v>150</v>
      </c>
      <c r="D77" s="91" t="s">
        <v>235</v>
      </c>
      <c r="E77" s="91" t="s">
        <v>181</v>
      </c>
      <c r="F77" s="92">
        <v>193.31</v>
      </c>
      <c r="G77" s="92">
        <v>0</v>
      </c>
      <c r="H77" s="92">
        <v>193.31</v>
      </c>
      <c r="I77" s="92">
        <v>0</v>
      </c>
      <c r="J77" s="68">
        <v>0</v>
      </c>
    </row>
    <row r="78" spans="1:10" ht="12">
      <c r="A78" s="90" t="s">
        <v>188</v>
      </c>
      <c r="B78" s="90" t="s">
        <v>189</v>
      </c>
      <c r="C78" s="90" t="s">
        <v>190</v>
      </c>
      <c r="D78" s="91" t="s">
        <v>235</v>
      </c>
      <c r="E78" s="91" t="s">
        <v>187</v>
      </c>
      <c r="F78" s="92">
        <v>50.64</v>
      </c>
      <c r="G78" s="92">
        <v>0</v>
      </c>
      <c r="H78" s="92">
        <v>50.64</v>
      </c>
      <c r="I78" s="92">
        <v>0</v>
      </c>
      <c r="J78" s="68">
        <v>0</v>
      </c>
    </row>
    <row r="79" spans="1:10" ht="12">
      <c r="A79" s="90" t="s">
        <v>247</v>
      </c>
      <c r="B79" s="90" t="s">
        <v>176</v>
      </c>
      <c r="C79" s="90" t="s">
        <v>248</v>
      </c>
      <c r="D79" s="91" t="s">
        <v>235</v>
      </c>
      <c r="E79" s="91" t="s">
        <v>246</v>
      </c>
      <c r="F79" s="92">
        <v>1025.91</v>
      </c>
      <c r="G79" s="92">
        <v>0</v>
      </c>
      <c r="H79" s="92">
        <v>1025.91</v>
      </c>
      <c r="I79" s="92">
        <v>0</v>
      </c>
      <c r="J79" s="68">
        <v>0</v>
      </c>
    </row>
    <row r="80" spans="1:10" ht="12">
      <c r="A80" s="90" t="s">
        <v>247</v>
      </c>
      <c r="B80" s="90" t="s">
        <v>154</v>
      </c>
      <c r="C80" s="90" t="s">
        <v>131</v>
      </c>
      <c r="D80" s="91" t="s">
        <v>235</v>
      </c>
      <c r="E80" s="91" t="s">
        <v>467</v>
      </c>
      <c r="F80" s="92">
        <v>1758.27</v>
      </c>
      <c r="G80" s="92">
        <v>1758.27</v>
      </c>
      <c r="H80" s="92">
        <v>0</v>
      </c>
      <c r="I80" s="92">
        <v>0</v>
      </c>
      <c r="J80" s="68">
        <v>0</v>
      </c>
    </row>
    <row r="81" spans="1:10" ht="12">
      <c r="A81" s="90" t="s">
        <v>247</v>
      </c>
      <c r="B81" s="90" t="s">
        <v>218</v>
      </c>
      <c r="C81" s="90" t="s">
        <v>150</v>
      </c>
      <c r="D81" s="91" t="s">
        <v>235</v>
      </c>
      <c r="E81" s="91" t="s">
        <v>253</v>
      </c>
      <c r="F81" s="92">
        <v>10.12</v>
      </c>
      <c r="G81" s="92">
        <v>0</v>
      </c>
      <c r="H81" s="92">
        <v>10.12</v>
      </c>
      <c r="I81" s="92">
        <v>0</v>
      </c>
      <c r="J81" s="68">
        <v>0</v>
      </c>
    </row>
    <row r="82" spans="1:10" ht="12">
      <c r="A82" s="90" t="s">
        <v>247</v>
      </c>
      <c r="B82" s="90" t="s">
        <v>150</v>
      </c>
      <c r="C82" s="90" t="s">
        <v>130</v>
      </c>
      <c r="D82" s="91" t="s">
        <v>235</v>
      </c>
      <c r="E82" s="91" t="s">
        <v>255</v>
      </c>
      <c r="F82" s="92">
        <v>2.49</v>
      </c>
      <c r="G82" s="92">
        <v>0</v>
      </c>
      <c r="H82" s="92">
        <v>2.49</v>
      </c>
      <c r="I82" s="92">
        <v>0</v>
      </c>
      <c r="J82" s="68">
        <v>0</v>
      </c>
    </row>
    <row r="83" spans="1:10" ht="12">
      <c r="A83" s="90" t="s">
        <v>193</v>
      </c>
      <c r="B83" s="90" t="s">
        <v>130</v>
      </c>
      <c r="C83" s="90" t="s">
        <v>218</v>
      </c>
      <c r="D83" s="91" t="s">
        <v>235</v>
      </c>
      <c r="E83" s="91" t="s">
        <v>217</v>
      </c>
      <c r="F83" s="92">
        <v>33.6</v>
      </c>
      <c r="G83" s="92">
        <v>0</v>
      </c>
      <c r="H83" s="92">
        <v>33.6</v>
      </c>
      <c r="I83" s="92">
        <v>0</v>
      </c>
      <c r="J83" s="68">
        <v>0</v>
      </c>
    </row>
    <row r="84" spans="1:10" ht="12">
      <c r="A84" s="90" t="s">
        <v>358</v>
      </c>
      <c r="B84" s="90" t="s">
        <v>131</v>
      </c>
      <c r="C84" s="90" t="s">
        <v>130</v>
      </c>
      <c r="D84" s="91" t="s">
        <v>235</v>
      </c>
      <c r="E84" s="91" t="s">
        <v>470</v>
      </c>
      <c r="F84" s="92">
        <v>2377.72</v>
      </c>
      <c r="G84" s="92">
        <v>2377.72</v>
      </c>
      <c r="H84" s="92">
        <v>0</v>
      </c>
      <c r="I84" s="92">
        <v>0</v>
      </c>
      <c r="J84" s="68">
        <v>0</v>
      </c>
    </row>
    <row r="85" spans="1:10" ht="12">
      <c r="A85" s="90"/>
      <c r="B85" s="90"/>
      <c r="C85" s="90"/>
      <c r="D85" s="91" t="s">
        <v>258</v>
      </c>
      <c r="E85" s="91" t="s">
        <v>259</v>
      </c>
      <c r="F85" s="92">
        <v>46714.4</v>
      </c>
      <c r="G85" s="92">
        <v>35969.07</v>
      </c>
      <c r="H85" s="92">
        <v>10745.33</v>
      </c>
      <c r="I85" s="92">
        <v>0</v>
      </c>
      <c r="J85" s="68">
        <v>0</v>
      </c>
    </row>
    <row r="86" spans="1:10" ht="12">
      <c r="A86" s="90" t="s">
        <v>129</v>
      </c>
      <c r="B86" s="90" t="s">
        <v>131</v>
      </c>
      <c r="C86" s="90" t="s">
        <v>130</v>
      </c>
      <c r="D86" s="91" t="s">
        <v>260</v>
      </c>
      <c r="E86" s="91" t="s">
        <v>420</v>
      </c>
      <c r="F86" s="92">
        <v>227</v>
      </c>
      <c r="G86" s="92">
        <v>0</v>
      </c>
      <c r="H86" s="92">
        <v>227</v>
      </c>
      <c r="I86" s="92">
        <v>0</v>
      </c>
      <c r="J86" s="68">
        <v>0</v>
      </c>
    </row>
    <row r="87" spans="1:10" ht="12">
      <c r="A87" s="90" t="s">
        <v>129</v>
      </c>
      <c r="B87" s="90" t="s">
        <v>131</v>
      </c>
      <c r="C87" s="90" t="s">
        <v>154</v>
      </c>
      <c r="D87" s="91" t="s">
        <v>260</v>
      </c>
      <c r="E87" s="91" t="s">
        <v>167</v>
      </c>
      <c r="F87" s="92">
        <v>42413.69</v>
      </c>
      <c r="G87" s="92">
        <v>31994.07</v>
      </c>
      <c r="H87" s="92">
        <v>10419.62</v>
      </c>
      <c r="I87" s="92">
        <v>0</v>
      </c>
      <c r="J87" s="68">
        <v>0</v>
      </c>
    </row>
    <row r="88" spans="1:10" ht="12">
      <c r="A88" s="90" t="s">
        <v>129</v>
      </c>
      <c r="B88" s="90" t="s">
        <v>153</v>
      </c>
      <c r="C88" s="90" t="s">
        <v>131</v>
      </c>
      <c r="D88" s="91" t="s">
        <v>260</v>
      </c>
      <c r="E88" s="91" t="s">
        <v>262</v>
      </c>
      <c r="F88" s="92">
        <v>694.23</v>
      </c>
      <c r="G88" s="92">
        <v>650</v>
      </c>
      <c r="H88" s="92">
        <v>44.23</v>
      </c>
      <c r="I88" s="92">
        <v>0</v>
      </c>
      <c r="J88" s="68">
        <v>0</v>
      </c>
    </row>
    <row r="89" spans="1:10" ht="12">
      <c r="A89" s="90" t="s">
        <v>129</v>
      </c>
      <c r="B89" s="90" t="s">
        <v>150</v>
      </c>
      <c r="C89" s="90" t="s">
        <v>150</v>
      </c>
      <c r="D89" s="91" t="s">
        <v>260</v>
      </c>
      <c r="E89" s="91" t="s">
        <v>240</v>
      </c>
      <c r="F89" s="92">
        <v>44.96</v>
      </c>
      <c r="G89" s="92">
        <v>0</v>
      </c>
      <c r="H89" s="92">
        <v>44.96</v>
      </c>
      <c r="I89" s="92">
        <v>0</v>
      </c>
      <c r="J89" s="68">
        <v>0</v>
      </c>
    </row>
    <row r="90" spans="1:10" ht="12">
      <c r="A90" s="90" t="s">
        <v>188</v>
      </c>
      <c r="B90" s="90" t="s">
        <v>189</v>
      </c>
      <c r="C90" s="90" t="s">
        <v>190</v>
      </c>
      <c r="D90" s="91" t="s">
        <v>260</v>
      </c>
      <c r="E90" s="91" t="s">
        <v>187</v>
      </c>
      <c r="F90" s="92">
        <v>9.52</v>
      </c>
      <c r="G90" s="92">
        <v>0</v>
      </c>
      <c r="H90" s="92">
        <v>9.52</v>
      </c>
      <c r="I90" s="92">
        <v>0</v>
      </c>
      <c r="J90" s="68">
        <v>0</v>
      </c>
    </row>
    <row r="91" spans="1:10" ht="12">
      <c r="A91" s="90" t="s">
        <v>247</v>
      </c>
      <c r="B91" s="90" t="s">
        <v>154</v>
      </c>
      <c r="C91" s="90" t="s">
        <v>131</v>
      </c>
      <c r="D91" s="91" t="s">
        <v>260</v>
      </c>
      <c r="E91" s="91" t="s">
        <v>467</v>
      </c>
      <c r="F91" s="92">
        <v>1615</v>
      </c>
      <c r="G91" s="92">
        <v>1615</v>
      </c>
      <c r="H91" s="92">
        <v>0</v>
      </c>
      <c r="I91" s="92">
        <v>0</v>
      </c>
      <c r="J91" s="68">
        <v>0</v>
      </c>
    </row>
    <row r="92" spans="1:10" ht="12">
      <c r="A92" s="90" t="s">
        <v>358</v>
      </c>
      <c r="B92" s="90" t="s">
        <v>131</v>
      </c>
      <c r="C92" s="90" t="s">
        <v>130</v>
      </c>
      <c r="D92" s="91" t="s">
        <v>260</v>
      </c>
      <c r="E92" s="91" t="s">
        <v>470</v>
      </c>
      <c r="F92" s="92">
        <v>1710</v>
      </c>
      <c r="G92" s="92">
        <v>1710</v>
      </c>
      <c r="H92" s="92">
        <v>0</v>
      </c>
      <c r="I92" s="92">
        <v>0</v>
      </c>
      <c r="J92" s="68">
        <v>0</v>
      </c>
    </row>
    <row r="93" spans="1:10" ht="12">
      <c r="A93" s="90"/>
      <c r="B93" s="90"/>
      <c r="C93" s="90"/>
      <c r="D93" s="91" t="s">
        <v>265</v>
      </c>
      <c r="E93" s="91" t="s">
        <v>266</v>
      </c>
      <c r="F93" s="92">
        <v>125979.34</v>
      </c>
      <c r="G93" s="92">
        <v>69970.14</v>
      </c>
      <c r="H93" s="92">
        <v>56009.2</v>
      </c>
      <c r="I93" s="92">
        <v>0</v>
      </c>
      <c r="J93" s="68">
        <v>0</v>
      </c>
    </row>
    <row r="94" spans="1:10" ht="12">
      <c r="A94" s="90" t="s">
        <v>129</v>
      </c>
      <c r="B94" s="90" t="s">
        <v>131</v>
      </c>
      <c r="C94" s="90" t="s">
        <v>154</v>
      </c>
      <c r="D94" s="91" t="s">
        <v>267</v>
      </c>
      <c r="E94" s="91" t="s">
        <v>167</v>
      </c>
      <c r="F94" s="92">
        <v>117794.49</v>
      </c>
      <c r="G94" s="92">
        <v>61858.01</v>
      </c>
      <c r="H94" s="92">
        <v>55936.48</v>
      </c>
      <c r="I94" s="92">
        <v>0</v>
      </c>
      <c r="J94" s="68">
        <v>0</v>
      </c>
    </row>
    <row r="95" spans="1:10" ht="12">
      <c r="A95" s="90" t="s">
        <v>188</v>
      </c>
      <c r="B95" s="90" t="s">
        <v>189</v>
      </c>
      <c r="C95" s="90" t="s">
        <v>190</v>
      </c>
      <c r="D95" s="91" t="s">
        <v>267</v>
      </c>
      <c r="E95" s="91" t="s">
        <v>187</v>
      </c>
      <c r="F95" s="92">
        <v>72.72</v>
      </c>
      <c r="G95" s="92">
        <v>0</v>
      </c>
      <c r="H95" s="92">
        <v>72.72</v>
      </c>
      <c r="I95" s="92">
        <v>0</v>
      </c>
      <c r="J95" s="68">
        <v>0</v>
      </c>
    </row>
    <row r="96" spans="1:10" ht="12">
      <c r="A96" s="90" t="s">
        <v>247</v>
      </c>
      <c r="B96" s="90" t="s">
        <v>154</v>
      </c>
      <c r="C96" s="90" t="s">
        <v>131</v>
      </c>
      <c r="D96" s="91" t="s">
        <v>267</v>
      </c>
      <c r="E96" s="91" t="s">
        <v>467</v>
      </c>
      <c r="F96" s="92">
        <v>3312.13</v>
      </c>
      <c r="G96" s="92">
        <v>3312.13</v>
      </c>
      <c r="H96" s="92">
        <v>0</v>
      </c>
      <c r="I96" s="92">
        <v>0</v>
      </c>
      <c r="J96" s="68">
        <v>0</v>
      </c>
    </row>
    <row r="97" spans="1:10" ht="12">
      <c r="A97" s="90" t="s">
        <v>358</v>
      </c>
      <c r="B97" s="90" t="s">
        <v>131</v>
      </c>
      <c r="C97" s="90" t="s">
        <v>130</v>
      </c>
      <c r="D97" s="91" t="s">
        <v>267</v>
      </c>
      <c r="E97" s="91" t="s">
        <v>470</v>
      </c>
      <c r="F97" s="92">
        <v>4800</v>
      </c>
      <c r="G97" s="92">
        <v>4800</v>
      </c>
      <c r="H97" s="92">
        <v>0</v>
      </c>
      <c r="I97" s="92">
        <v>0</v>
      </c>
      <c r="J97" s="68">
        <v>0</v>
      </c>
    </row>
    <row r="98" spans="1:10" ht="12">
      <c r="A98" s="90"/>
      <c r="B98" s="90"/>
      <c r="C98" s="90"/>
      <c r="D98" s="91" t="s">
        <v>271</v>
      </c>
      <c r="E98" s="91" t="s">
        <v>272</v>
      </c>
      <c r="F98" s="92">
        <v>28912.89</v>
      </c>
      <c r="G98" s="92">
        <v>16452.11</v>
      </c>
      <c r="H98" s="92">
        <v>12460.78</v>
      </c>
      <c r="I98" s="92">
        <v>0</v>
      </c>
      <c r="J98" s="68">
        <v>0</v>
      </c>
    </row>
    <row r="99" spans="1:10" ht="12">
      <c r="A99" s="90" t="s">
        <v>129</v>
      </c>
      <c r="B99" s="90" t="s">
        <v>131</v>
      </c>
      <c r="C99" s="90" t="s">
        <v>154</v>
      </c>
      <c r="D99" s="91" t="s">
        <v>273</v>
      </c>
      <c r="E99" s="91" t="s">
        <v>167</v>
      </c>
      <c r="F99" s="92">
        <v>25384.83</v>
      </c>
      <c r="G99" s="92">
        <v>14468.48</v>
      </c>
      <c r="H99" s="92">
        <v>10916.35</v>
      </c>
      <c r="I99" s="92">
        <v>0</v>
      </c>
      <c r="J99" s="68">
        <v>0</v>
      </c>
    </row>
    <row r="100" spans="1:10" ht="12">
      <c r="A100" s="90" t="s">
        <v>129</v>
      </c>
      <c r="B100" s="90" t="s">
        <v>131</v>
      </c>
      <c r="C100" s="90" t="s">
        <v>150</v>
      </c>
      <c r="D100" s="91" t="s">
        <v>273</v>
      </c>
      <c r="E100" s="91" t="s">
        <v>149</v>
      </c>
      <c r="F100" s="92">
        <v>249.22</v>
      </c>
      <c r="G100" s="92">
        <v>0</v>
      </c>
      <c r="H100" s="92">
        <v>249.22</v>
      </c>
      <c r="I100" s="92">
        <v>0</v>
      </c>
      <c r="J100" s="68">
        <v>0</v>
      </c>
    </row>
    <row r="101" spans="1:10" ht="12">
      <c r="A101" s="90" t="s">
        <v>129</v>
      </c>
      <c r="B101" s="90" t="s">
        <v>277</v>
      </c>
      <c r="C101" s="90" t="s">
        <v>130</v>
      </c>
      <c r="D101" s="91" t="s">
        <v>273</v>
      </c>
      <c r="E101" s="91" t="s">
        <v>276</v>
      </c>
      <c r="F101" s="92">
        <v>1266.77</v>
      </c>
      <c r="G101" s="92">
        <v>0</v>
      </c>
      <c r="H101" s="92">
        <v>1266.77</v>
      </c>
      <c r="I101" s="92">
        <v>0</v>
      </c>
      <c r="J101" s="68">
        <v>0</v>
      </c>
    </row>
    <row r="102" spans="1:10" ht="12">
      <c r="A102" s="90" t="s">
        <v>175</v>
      </c>
      <c r="B102" s="90" t="s">
        <v>176</v>
      </c>
      <c r="C102" s="90" t="s">
        <v>131</v>
      </c>
      <c r="D102" s="91" t="s">
        <v>273</v>
      </c>
      <c r="E102" s="91" t="s">
        <v>243</v>
      </c>
      <c r="F102" s="92">
        <v>0.3</v>
      </c>
      <c r="G102" s="92">
        <v>0</v>
      </c>
      <c r="H102" s="92">
        <v>0.3</v>
      </c>
      <c r="I102" s="92">
        <v>0</v>
      </c>
      <c r="J102" s="68">
        <v>0</v>
      </c>
    </row>
    <row r="103" spans="1:10" ht="12">
      <c r="A103" s="90" t="s">
        <v>175</v>
      </c>
      <c r="B103" s="90" t="s">
        <v>150</v>
      </c>
      <c r="C103" s="90" t="s">
        <v>150</v>
      </c>
      <c r="D103" s="91" t="s">
        <v>273</v>
      </c>
      <c r="E103" s="91" t="s">
        <v>181</v>
      </c>
      <c r="F103" s="92">
        <v>8.14</v>
      </c>
      <c r="G103" s="92">
        <v>0</v>
      </c>
      <c r="H103" s="92">
        <v>8.14</v>
      </c>
      <c r="I103" s="92">
        <v>0</v>
      </c>
      <c r="J103" s="68">
        <v>0</v>
      </c>
    </row>
    <row r="104" spans="1:10" ht="12">
      <c r="A104" s="90" t="s">
        <v>188</v>
      </c>
      <c r="B104" s="90" t="s">
        <v>189</v>
      </c>
      <c r="C104" s="90" t="s">
        <v>190</v>
      </c>
      <c r="D104" s="91" t="s">
        <v>273</v>
      </c>
      <c r="E104" s="91" t="s">
        <v>187</v>
      </c>
      <c r="F104" s="92">
        <v>20</v>
      </c>
      <c r="G104" s="92">
        <v>0</v>
      </c>
      <c r="H104" s="92">
        <v>20</v>
      </c>
      <c r="I104" s="92">
        <v>0</v>
      </c>
      <c r="J104" s="68">
        <v>0</v>
      </c>
    </row>
    <row r="105" spans="1:10" ht="12">
      <c r="A105" s="90" t="s">
        <v>247</v>
      </c>
      <c r="B105" s="90" t="s">
        <v>154</v>
      </c>
      <c r="C105" s="90" t="s">
        <v>131</v>
      </c>
      <c r="D105" s="91" t="s">
        <v>273</v>
      </c>
      <c r="E105" s="91" t="s">
        <v>467</v>
      </c>
      <c r="F105" s="92">
        <v>1093.63</v>
      </c>
      <c r="G105" s="92">
        <v>1093.63</v>
      </c>
      <c r="H105" s="92">
        <v>0</v>
      </c>
      <c r="I105" s="92">
        <v>0</v>
      </c>
      <c r="J105" s="68">
        <v>0</v>
      </c>
    </row>
    <row r="106" spans="1:10" ht="12">
      <c r="A106" s="90" t="s">
        <v>358</v>
      </c>
      <c r="B106" s="90" t="s">
        <v>131</v>
      </c>
      <c r="C106" s="90" t="s">
        <v>130</v>
      </c>
      <c r="D106" s="91" t="s">
        <v>273</v>
      </c>
      <c r="E106" s="91" t="s">
        <v>470</v>
      </c>
      <c r="F106" s="92">
        <v>890</v>
      </c>
      <c r="G106" s="92">
        <v>890</v>
      </c>
      <c r="H106" s="92">
        <v>0</v>
      </c>
      <c r="I106" s="92">
        <v>0</v>
      </c>
      <c r="J106" s="68">
        <v>0</v>
      </c>
    </row>
    <row r="107" spans="1:10" ht="12">
      <c r="A107" s="90"/>
      <c r="B107" s="90"/>
      <c r="C107" s="90"/>
      <c r="D107" s="91" t="s">
        <v>280</v>
      </c>
      <c r="E107" s="91" t="s">
        <v>281</v>
      </c>
      <c r="F107" s="92">
        <v>33556.66</v>
      </c>
      <c r="G107" s="92">
        <v>18885.3</v>
      </c>
      <c r="H107" s="92">
        <v>14671.36</v>
      </c>
      <c r="I107" s="92">
        <v>0</v>
      </c>
      <c r="J107" s="68">
        <v>0</v>
      </c>
    </row>
    <row r="108" spans="1:10" ht="12">
      <c r="A108" s="90" t="s">
        <v>129</v>
      </c>
      <c r="B108" s="90" t="s">
        <v>131</v>
      </c>
      <c r="C108" s="90" t="s">
        <v>154</v>
      </c>
      <c r="D108" s="91" t="s">
        <v>282</v>
      </c>
      <c r="E108" s="91" t="s">
        <v>167</v>
      </c>
      <c r="F108" s="92">
        <v>31846.26</v>
      </c>
      <c r="G108" s="92">
        <v>17220.02</v>
      </c>
      <c r="H108" s="92">
        <v>14626.24</v>
      </c>
      <c r="I108" s="92">
        <v>0</v>
      </c>
      <c r="J108" s="68">
        <v>0</v>
      </c>
    </row>
    <row r="109" spans="1:10" ht="12">
      <c r="A109" s="90" t="s">
        <v>129</v>
      </c>
      <c r="B109" s="90" t="s">
        <v>150</v>
      </c>
      <c r="C109" s="90" t="s">
        <v>150</v>
      </c>
      <c r="D109" s="91" t="s">
        <v>282</v>
      </c>
      <c r="E109" s="91" t="s">
        <v>240</v>
      </c>
      <c r="F109" s="92">
        <v>20.88</v>
      </c>
      <c r="G109" s="92">
        <v>0</v>
      </c>
      <c r="H109" s="92">
        <v>20.88</v>
      </c>
      <c r="I109" s="92">
        <v>0</v>
      </c>
      <c r="J109" s="68">
        <v>0</v>
      </c>
    </row>
    <row r="110" spans="1:10" ht="12">
      <c r="A110" s="90" t="s">
        <v>188</v>
      </c>
      <c r="B110" s="90" t="s">
        <v>189</v>
      </c>
      <c r="C110" s="90" t="s">
        <v>190</v>
      </c>
      <c r="D110" s="91" t="s">
        <v>282</v>
      </c>
      <c r="E110" s="91" t="s">
        <v>187</v>
      </c>
      <c r="F110" s="92">
        <v>24.24</v>
      </c>
      <c r="G110" s="92">
        <v>0</v>
      </c>
      <c r="H110" s="92">
        <v>24.24</v>
      </c>
      <c r="I110" s="92">
        <v>0</v>
      </c>
      <c r="J110" s="68">
        <v>0</v>
      </c>
    </row>
    <row r="111" spans="1:10" ht="12">
      <c r="A111" s="90" t="s">
        <v>247</v>
      </c>
      <c r="B111" s="90" t="s">
        <v>154</v>
      </c>
      <c r="C111" s="90" t="s">
        <v>131</v>
      </c>
      <c r="D111" s="91" t="s">
        <v>282</v>
      </c>
      <c r="E111" s="91" t="s">
        <v>467</v>
      </c>
      <c r="F111" s="92">
        <v>706.64</v>
      </c>
      <c r="G111" s="92">
        <v>706.64</v>
      </c>
      <c r="H111" s="92">
        <v>0</v>
      </c>
      <c r="I111" s="92">
        <v>0</v>
      </c>
      <c r="J111" s="68">
        <v>0</v>
      </c>
    </row>
    <row r="112" spans="1:10" ht="12">
      <c r="A112" s="90" t="s">
        <v>358</v>
      </c>
      <c r="B112" s="90" t="s">
        <v>131</v>
      </c>
      <c r="C112" s="90" t="s">
        <v>130</v>
      </c>
      <c r="D112" s="91" t="s">
        <v>282</v>
      </c>
      <c r="E112" s="91" t="s">
        <v>470</v>
      </c>
      <c r="F112" s="92">
        <v>958.64</v>
      </c>
      <c r="G112" s="92">
        <v>958.64</v>
      </c>
      <c r="H112" s="92">
        <v>0</v>
      </c>
      <c r="I112" s="92">
        <v>0</v>
      </c>
      <c r="J112" s="68">
        <v>0</v>
      </c>
    </row>
    <row r="113" spans="1:10" ht="12">
      <c r="A113" s="90"/>
      <c r="B113" s="90"/>
      <c r="C113" s="90"/>
      <c r="D113" s="91" t="s">
        <v>284</v>
      </c>
      <c r="E113" s="91" t="s">
        <v>285</v>
      </c>
      <c r="F113" s="92">
        <v>40680.04</v>
      </c>
      <c r="G113" s="92">
        <v>21896.52</v>
      </c>
      <c r="H113" s="92">
        <v>18783.52</v>
      </c>
      <c r="I113" s="92">
        <v>0</v>
      </c>
      <c r="J113" s="68">
        <v>0</v>
      </c>
    </row>
    <row r="114" spans="1:10" ht="12">
      <c r="A114" s="90" t="s">
        <v>129</v>
      </c>
      <c r="B114" s="90" t="s">
        <v>131</v>
      </c>
      <c r="C114" s="90" t="s">
        <v>154</v>
      </c>
      <c r="D114" s="91" t="s">
        <v>286</v>
      </c>
      <c r="E114" s="91" t="s">
        <v>167</v>
      </c>
      <c r="F114" s="92">
        <v>37466.21</v>
      </c>
      <c r="G114" s="92">
        <v>19391.52</v>
      </c>
      <c r="H114" s="92">
        <v>18074.69</v>
      </c>
      <c r="I114" s="92">
        <v>0</v>
      </c>
      <c r="J114" s="68">
        <v>0</v>
      </c>
    </row>
    <row r="115" spans="1:10" ht="12">
      <c r="A115" s="90" t="s">
        <v>129</v>
      </c>
      <c r="B115" s="90" t="s">
        <v>150</v>
      </c>
      <c r="C115" s="90" t="s">
        <v>150</v>
      </c>
      <c r="D115" s="91" t="s">
        <v>286</v>
      </c>
      <c r="E115" s="91" t="s">
        <v>240</v>
      </c>
      <c r="F115" s="92">
        <v>61.92</v>
      </c>
      <c r="G115" s="92">
        <v>0</v>
      </c>
      <c r="H115" s="92">
        <v>61.92</v>
      </c>
      <c r="I115" s="92">
        <v>0</v>
      </c>
      <c r="J115" s="68">
        <v>0</v>
      </c>
    </row>
    <row r="116" spans="1:10" ht="12">
      <c r="A116" s="90" t="s">
        <v>290</v>
      </c>
      <c r="B116" s="90" t="s">
        <v>153</v>
      </c>
      <c r="C116" s="90" t="s">
        <v>176</v>
      </c>
      <c r="D116" s="91" t="s">
        <v>286</v>
      </c>
      <c r="E116" s="91" t="s">
        <v>289</v>
      </c>
      <c r="F116" s="92">
        <v>85.64</v>
      </c>
      <c r="G116" s="92">
        <v>0</v>
      </c>
      <c r="H116" s="92">
        <v>85.64</v>
      </c>
      <c r="I116" s="92">
        <v>0</v>
      </c>
      <c r="J116" s="68">
        <v>0</v>
      </c>
    </row>
    <row r="117" spans="1:10" ht="12">
      <c r="A117" s="90" t="s">
        <v>290</v>
      </c>
      <c r="B117" s="90" t="s">
        <v>153</v>
      </c>
      <c r="C117" s="90" t="s">
        <v>248</v>
      </c>
      <c r="D117" s="91" t="s">
        <v>286</v>
      </c>
      <c r="E117" s="91" t="s">
        <v>292</v>
      </c>
      <c r="F117" s="92">
        <v>500</v>
      </c>
      <c r="G117" s="92">
        <v>0</v>
      </c>
      <c r="H117" s="92">
        <v>500</v>
      </c>
      <c r="I117" s="92">
        <v>0</v>
      </c>
      <c r="J117" s="68">
        <v>0</v>
      </c>
    </row>
    <row r="118" spans="1:10" ht="12">
      <c r="A118" s="90" t="s">
        <v>290</v>
      </c>
      <c r="B118" s="90" t="s">
        <v>153</v>
      </c>
      <c r="C118" s="90" t="s">
        <v>150</v>
      </c>
      <c r="D118" s="91" t="s">
        <v>286</v>
      </c>
      <c r="E118" s="91" t="s">
        <v>294</v>
      </c>
      <c r="F118" s="92">
        <v>20</v>
      </c>
      <c r="G118" s="92">
        <v>0</v>
      </c>
      <c r="H118" s="92">
        <v>20</v>
      </c>
      <c r="I118" s="92">
        <v>0</v>
      </c>
      <c r="J118" s="68">
        <v>0</v>
      </c>
    </row>
    <row r="119" spans="1:10" ht="12">
      <c r="A119" s="90" t="s">
        <v>188</v>
      </c>
      <c r="B119" s="90" t="s">
        <v>189</v>
      </c>
      <c r="C119" s="90" t="s">
        <v>190</v>
      </c>
      <c r="D119" s="91" t="s">
        <v>286</v>
      </c>
      <c r="E119" s="91" t="s">
        <v>187</v>
      </c>
      <c r="F119" s="92">
        <v>13.04</v>
      </c>
      <c r="G119" s="92">
        <v>0</v>
      </c>
      <c r="H119" s="92">
        <v>13.04</v>
      </c>
      <c r="I119" s="92">
        <v>0</v>
      </c>
      <c r="J119" s="68">
        <v>0</v>
      </c>
    </row>
    <row r="120" spans="1:10" ht="12">
      <c r="A120" s="90" t="s">
        <v>247</v>
      </c>
      <c r="B120" s="90" t="s">
        <v>154</v>
      </c>
      <c r="C120" s="90" t="s">
        <v>131</v>
      </c>
      <c r="D120" s="91" t="s">
        <v>286</v>
      </c>
      <c r="E120" s="91" t="s">
        <v>467</v>
      </c>
      <c r="F120" s="92">
        <v>1058</v>
      </c>
      <c r="G120" s="92">
        <v>1058</v>
      </c>
      <c r="H120" s="92">
        <v>0</v>
      </c>
      <c r="I120" s="92">
        <v>0</v>
      </c>
      <c r="J120" s="68">
        <v>0</v>
      </c>
    </row>
    <row r="121" spans="1:10" ht="12">
      <c r="A121" s="90" t="s">
        <v>358</v>
      </c>
      <c r="B121" s="90" t="s">
        <v>131</v>
      </c>
      <c r="C121" s="90" t="s">
        <v>130</v>
      </c>
      <c r="D121" s="91" t="s">
        <v>286</v>
      </c>
      <c r="E121" s="91" t="s">
        <v>470</v>
      </c>
      <c r="F121" s="92">
        <v>1013</v>
      </c>
      <c r="G121" s="92">
        <v>1013</v>
      </c>
      <c r="H121" s="92">
        <v>0</v>
      </c>
      <c r="I121" s="92">
        <v>0</v>
      </c>
      <c r="J121" s="68">
        <v>0</v>
      </c>
    </row>
    <row r="122" spans="1:10" ht="12">
      <c r="A122" s="90" t="s">
        <v>358</v>
      </c>
      <c r="B122" s="90" t="s">
        <v>131</v>
      </c>
      <c r="C122" s="90" t="s">
        <v>153</v>
      </c>
      <c r="D122" s="91" t="s">
        <v>286</v>
      </c>
      <c r="E122" s="91" t="s">
        <v>357</v>
      </c>
      <c r="F122" s="92">
        <v>434</v>
      </c>
      <c r="G122" s="92">
        <v>434</v>
      </c>
      <c r="H122" s="92">
        <v>0</v>
      </c>
      <c r="I122" s="92">
        <v>0</v>
      </c>
      <c r="J122" s="68">
        <v>0</v>
      </c>
    </row>
    <row r="123" spans="1:10" ht="12">
      <c r="A123" s="90" t="s">
        <v>296</v>
      </c>
      <c r="B123" s="90" t="s">
        <v>150</v>
      </c>
      <c r="C123" s="90" t="s">
        <v>130</v>
      </c>
      <c r="D123" s="91" t="s">
        <v>286</v>
      </c>
      <c r="E123" s="91" t="s">
        <v>295</v>
      </c>
      <c r="F123" s="92">
        <v>28.23</v>
      </c>
      <c r="G123" s="92">
        <v>0</v>
      </c>
      <c r="H123" s="92">
        <v>28.23</v>
      </c>
      <c r="I123" s="92">
        <v>0</v>
      </c>
      <c r="J123" s="68">
        <v>0</v>
      </c>
    </row>
    <row r="124" spans="1:10" ht="12">
      <c r="A124" s="90"/>
      <c r="B124" s="90"/>
      <c r="C124" s="90"/>
      <c r="D124" s="91" t="s">
        <v>298</v>
      </c>
      <c r="E124" s="91" t="s">
        <v>299</v>
      </c>
      <c r="F124" s="92">
        <v>4079.23</v>
      </c>
      <c r="G124" s="92">
        <v>2268.2</v>
      </c>
      <c r="H124" s="92">
        <v>1811.03</v>
      </c>
      <c r="I124" s="92">
        <v>0</v>
      </c>
      <c r="J124" s="68">
        <v>0</v>
      </c>
    </row>
    <row r="125" spans="1:10" ht="12">
      <c r="A125" s="90" t="s">
        <v>129</v>
      </c>
      <c r="B125" s="90" t="s">
        <v>153</v>
      </c>
      <c r="C125" s="90" t="s">
        <v>154</v>
      </c>
      <c r="D125" s="91" t="s">
        <v>300</v>
      </c>
      <c r="E125" s="91" t="s">
        <v>152</v>
      </c>
      <c r="F125" s="92">
        <v>4037.91</v>
      </c>
      <c r="G125" s="92">
        <v>2231.12</v>
      </c>
      <c r="H125" s="92">
        <v>1806.79</v>
      </c>
      <c r="I125" s="92">
        <v>0</v>
      </c>
      <c r="J125" s="68">
        <v>0</v>
      </c>
    </row>
    <row r="126" spans="1:10" ht="12">
      <c r="A126" s="90" t="s">
        <v>188</v>
      </c>
      <c r="B126" s="90" t="s">
        <v>189</v>
      </c>
      <c r="C126" s="90" t="s">
        <v>190</v>
      </c>
      <c r="D126" s="91" t="s">
        <v>300</v>
      </c>
      <c r="E126" s="91" t="s">
        <v>187</v>
      </c>
      <c r="F126" s="92">
        <v>4.24</v>
      </c>
      <c r="G126" s="92">
        <v>0</v>
      </c>
      <c r="H126" s="92">
        <v>4.24</v>
      </c>
      <c r="I126" s="92">
        <v>0</v>
      </c>
      <c r="J126" s="68">
        <v>0</v>
      </c>
    </row>
    <row r="127" spans="1:10" ht="12">
      <c r="A127" s="90" t="s">
        <v>247</v>
      </c>
      <c r="B127" s="90" t="s">
        <v>154</v>
      </c>
      <c r="C127" s="90" t="s">
        <v>131</v>
      </c>
      <c r="D127" s="91" t="s">
        <v>300</v>
      </c>
      <c r="E127" s="91" t="s">
        <v>467</v>
      </c>
      <c r="F127" s="92">
        <v>26.08</v>
      </c>
      <c r="G127" s="92">
        <v>26.08</v>
      </c>
      <c r="H127" s="92">
        <v>0</v>
      </c>
      <c r="I127" s="92">
        <v>0</v>
      </c>
      <c r="J127" s="68">
        <v>0</v>
      </c>
    </row>
    <row r="128" spans="1:10" ht="12">
      <c r="A128" s="90" t="s">
        <v>358</v>
      </c>
      <c r="B128" s="90" t="s">
        <v>131</v>
      </c>
      <c r="C128" s="90" t="s">
        <v>130</v>
      </c>
      <c r="D128" s="91" t="s">
        <v>300</v>
      </c>
      <c r="E128" s="91" t="s">
        <v>470</v>
      </c>
      <c r="F128" s="92">
        <v>11</v>
      </c>
      <c r="G128" s="92">
        <v>11</v>
      </c>
      <c r="H128" s="92">
        <v>0</v>
      </c>
      <c r="I128" s="92">
        <v>0</v>
      </c>
      <c r="J128" s="68">
        <v>0</v>
      </c>
    </row>
    <row r="129" spans="1:10" ht="12">
      <c r="A129" s="90"/>
      <c r="B129" s="90"/>
      <c r="C129" s="90"/>
      <c r="D129" s="91" t="s">
        <v>304</v>
      </c>
      <c r="E129" s="91" t="s">
        <v>305</v>
      </c>
      <c r="F129" s="92">
        <v>104729.26000000001</v>
      </c>
      <c r="G129" s="92">
        <v>65817.54</v>
      </c>
      <c r="H129" s="92">
        <v>38911.72</v>
      </c>
      <c r="I129" s="92">
        <v>0</v>
      </c>
      <c r="J129" s="68">
        <v>0</v>
      </c>
    </row>
    <row r="130" spans="1:10" ht="12">
      <c r="A130" s="90" t="s">
        <v>129</v>
      </c>
      <c r="B130" s="90" t="s">
        <v>131</v>
      </c>
      <c r="C130" s="90" t="s">
        <v>154</v>
      </c>
      <c r="D130" s="91" t="s">
        <v>306</v>
      </c>
      <c r="E130" s="91" t="s">
        <v>167</v>
      </c>
      <c r="F130" s="92">
        <v>98024.24</v>
      </c>
      <c r="G130" s="92">
        <v>59567.54</v>
      </c>
      <c r="H130" s="92">
        <v>38456.7</v>
      </c>
      <c r="I130" s="92">
        <v>0</v>
      </c>
      <c r="J130" s="68">
        <v>0</v>
      </c>
    </row>
    <row r="131" spans="1:10" ht="12">
      <c r="A131" s="90" t="s">
        <v>175</v>
      </c>
      <c r="B131" s="90" t="s">
        <v>153</v>
      </c>
      <c r="C131" s="90" t="s">
        <v>131</v>
      </c>
      <c r="D131" s="91" t="s">
        <v>306</v>
      </c>
      <c r="E131" s="91" t="s">
        <v>242</v>
      </c>
      <c r="F131" s="92">
        <v>29</v>
      </c>
      <c r="G131" s="92">
        <v>0</v>
      </c>
      <c r="H131" s="92">
        <v>29</v>
      </c>
      <c r="I131" s="92">
        <v>0</v>
      </c>
      <c r="J131" s="68">
        <v>0</v>
      </c>
    </row>
    <row r="132" spans="1:10" ht="12">
      <c r="A132" s="90" t="s">
        <v>175</v>
      </c>
      <c r="B132" s="90" t="s">
        <v>150</v>
      </c>
      <c r="C132" s="90" t="s">
        <v>150</v>
      </c>
      <c r="D132" s="91" t="s">
        <v>306</v>
      </c>
      <c r="E132" s="91" t="s">
        <v>181</v>
      </c>
      <c r="F132" s="92">
        <v>326.55</v>
      </c>
      <c r="G132" s="92">
        <v>0</v>
      </c>
      <c r="H132" s="92">
        <v>326.55</v>
      </c>
      <c r="I132" s="92">
        <v>0</v>
      </c>
      <c r="J132" s="68">
        <v>0</v>
      </c>
    </row>
    <row r="133" spans="1:10" ht="12">
      <c r="A133" s="90" t="s">
        <v>188</v>
      </c>
      <c r="B133" s="90" t="s">
        <v>189</v>
      </c>
      <c r="C133" s="90" t="s">
        <v>190</v>
      </c>
      <c r="D133" s="91" t="s">
        <v>306</v>
      </c>
      <c r="E133" s="91" t="s">
        <v>187</v>
      </c>
      <c r="F133" s="92">
        <v>21.6</v>
      </c>
      <c r="G133" s="92">
        <v>0</v>
      </c>
      <c r="H133" s="92">
        <v>21.6</v>
      </c>
      <c r="I133" s="92">
        <v>0</v>
      </c>
      <c r="J133" s="68">
        <v>0</v>
      </c>
    </row>
    <row r="134" spans="1:10" ht="12">
      <c r="A134" s="90" t="s">
        <v>247</v>
      </c>
      <c r="B134" s="90" t="s">
        <v>154</v>
      </c>
      <c r="C134" s="90" t="s">
        <v>131</v>
      </c>
      <c r="D134" s="91" t="s">
        <v>306</v>
      </c>
      <c r="E134" s="91" t="s">
        <v>467</v>
      </c>
      <c r="F134" s="92">
        <v>2450</v>
      </c>
      <c r="G134" s="92">
        <v>2450</v>
      </c>
      <c r="H134" s="92">
        <v>0</v>
      </c>
      <c r="I134" s="92">
        <v>0</v>
      </c>
      <c r="J134" s="68">
        <v>0</v>
      </c>
    </row>
    <row r="135" spans="1:10" ht="12">
      <c r="A135" s="90" t="s">
        <v>193</v>
      </c>
      <c r="B135" s="90" t="s">
        <v>130</v>
      </c>
      <c r="C135" s="90" t="s">
        <v>218</v>
      </c>
      <c r="D135" s="91" t="s">
        <v>306</v>
      </c>
      <c r="E135" s="91" t="s">
        <v>217</v>
      </c>
      <c r="F135" s="92">
        <v>77.87</v>
      </c>
      <c r="G135" s="92">
        <v>0</v>
      </c>
      <c r="H135" s="92">
        <v>77.87</v>
      </c>
      <c r="I135" s="92">
        <v>0</v>
      </c>
      <c r="J135" s="68">
        <v>0</v>
      </c>
    </row>
    <row r="136" spans="1:10" ht="12">
      <c r="A136" s="90" t="s">
        <v>358</v>
      </c>
      <c r="B136" s="90" t="s">
        <v>131</v>
      </c>
      <c r="C136" s="90" t="s">
        <v>130</v>
      </c>
      <c r="D136" s="91" t="s">
        <v>306</v>
      </c>
      <c r="E136" s="91" t="s">
        <v>470</v>
      </c>
      <c r="F136" s="92">
        <v>3800</v>
      </c>
      <c r="G136" s="92">
        <v>3800</v>
      </c>
      <c r="H136" s="92">
        <v>0</v>
      </c>
      <c r="I136" s="92">
        <v>0</v>
      </c>
      <c r="J136" s="68">
        <v>0</v>
      </c>
    </row>
    <row r="137" spans="1:10" ht="12">
      <c r="A137" s="90"/>
      <c r="B137" s="90"/>
      <c r="C137" s="90"/>
      <c r="D137" s="91" t="s">
        <v>309</v>
      </c>
      <c r="E137" s="91" t="s">
        <v>310</v>
      </c>
      <c r="F137" s="92">
        <v>73210.16</v>
      </c>
      <c r="G137" s="92">
        <v>45174.6</v>
      </c>
      <c r="H137" s="92">
        <v>28035.56</v>
      </c>
      <c r="I137" s="92">
        <v>0</v>
      </c>
      <c r="J137" s="68">
        <v>0</v>
      </c>
    </row>
    <row r="138" spans="1:10" ht="12">
      <c r="A138" s="90" t="s">
        <v>129</v>
      </c>
      <c r="B138" s="90" t="s">
        <v>131</v>
      </c>
      <c r="C138" s="90" t="s">
        <v>154</v>
      </c>
      <c r="D138" s="91" t="s">
        <v>311</v>
      </c>
      <c r="E138" s="91" t="s">
        <v>167</v>
      </c>
      <c r="F138" s="92">
        <v>68731.56</v>
      </c>
      <c r="G138" s="92">
        <v>40758.24</v>
      </c>
      <c r="H138" s="92">
        <v>27973.32</v>
      </c>
      <c r="I138" s="92">
        <v>0</v>
      </c>
      <c r="J138" s="68">
        <v>0</v>
      </c>
    </row>
    <row r="139" spans="1:10" ht="12">
      <c r="A139" s="90" t="s">
        <v>188</v>
      </c>
      <c r="B139" s="90" t="s">
        <v>189</v>
      </c>
      <c r="C139" s="90" t="s">
        <v>190</v>
      </c>
      <c r="D139" s="91" t="s">
        <v>311</v>
      </c>
      <c r="E139" s="91" t="s">
        <v>187</v>
      </c>
      <c r="F139" s="92">
        <v>62.24</v>
      </c>
      <c r="G139" s="92">
        <v>0</v>
      </c>
      <c r="H139" s="92">
        <v>62.24</v>
      </c>
      <c r="I139" s="92">
        <v>0</v>
      </c>
      <c r="J139" s="68">
        <v>0</v>
      </c>
    </row>
    <row r="140" spans="1:10" ht="12">
      <c r="A140" s="90" t="s">
        <v>247</v>
      </c>
      <c r="B140" s="90" t="s">
        <v>154</v>
      </c>
      <c r="C140" s="90" t="s">
        <v>131</v>
      </c>
      <c r="D140" s="91" t="s">
        <v>311</v>
      </c>
      <c r="E140" s="91" t="s">
        <v>467</v>
      </c>
      <c r="F140" s="92">
        <v>1868.36</v>
      </c>
      <c r="G140" s="92">
        <v>1868.36</v>
      </c>
      <c r="H140" s="92">
        <v>0</v>
      </c>
      <c r="I140" s="92">
        <v>0</v>
      </c>
      <c r="J140" s="68">
        <v>0</v>
      </c>
    </row>
    <row r="141" spans="1:10" ht="12">
      <c r="A141" s="90" t="s">
        <v>358</v>
      </c>
      <c r="B141" s="90" t="s">
        <v>131</v>
      </c>
      <c r="C141" s="90" t="s">
        <v>130</v>
      </c>
      <c r="D141" s="91" t="s">
        <v>311</v>
      </c>
      <c r="E141" s="91" t="s">
        <v>470</v>
      </c>
      <c r="F141" s="92">
        <v>1848</v>
      </c>
      <c r="G141" s="92">
        <v>1848</v>
      </c>
      <c r="H141" s="92">
        <v>0</v>
      </c>
      <c r="I141" s="92">
        <v>0</v>
      </c>
      <c r="J141" s="68">
        <v>0</v>
      </c>
    </row>
    <row r="142" spans="1:10" ht="12">
      <c r="A142" s="90" t="s">
        <v>358</v>
      </c>
      <c r="B142" s="90" t="s">
        <v>131</v>
      </c>
      <c r="C142" s="90" t="s">
        <v>153</v>
      </c>
      <c r="D142" s="91" t="s">
        <v>311</v>
      </c>
      <c r="E142" s="91" t="s">
        <v>357</v>
      </c>
      <c r="F142" s="92">
        <v>700</v>
      </c>
      <c r="G142" s="92">
        <v>700</v>
      </c>
      <c r="H142" s="92">
        <v>0</v>
      </c>
      <c r="I142" s="92">
        <v>0</v>
      </c>
      <c r="J142" s="68">
        <v>0</v>
      </c>
    </row>
    <row r="143" spans="1:10" ht="12">
      <c r="A143" s="90"/>
      <c r="B143" s="90"/>
      <c r="C143" s="90"/>
      <c r="D143" s="91" t="s">
        <v>312</v>
      </c>
      <c r="E143" s="91" t="s">
        <v>313</v>
      </c>
      <c r="F143" s="92">
        <v>149702.01</v>
      </c>
      <c r="G143" s="92">
        <v>51922.24</v>
      </c>
      <c r="H143" s="92">
        <v>97779.77</v>
      </c>
      <c r="I143" s="92">
        <v>0</v>
      </c>
      <c r="J143" s="68">
        <v>0</v>
      </c>
    </row>
    <row r="144" spans="1:10" ht="12">
      <c r="A144" s="90" t="s">
        <v>129</v>
      </c>
      <c r="B144" s="90" t="s">
        <v>131</v>
      </c>
      <c r="C144" s="90" t="s">
        <v>154</v>
      </c>
      <c r="D144" s="91" t="s">
        <v>314</v>
      </c>
      <c r="E144" s="91" t="s">
        <v>167</v>
      </c>
      <c r="F144" s="92">
        <v>131770.1</v>
      </c>
      <c r="G144" s="92">
        <v>48137.82</v>
      </c>
      <c r="H144" s="92">
        <v>83632.28</v>
      </c>
      <c r="I144" s="92">
        <v>0</v>
      </c>
      <c r="J144" s="68">
        <v>0</v>
      </c>
    </row>
    <row r="145" spans="1:10" ht="12">
      <c r="A145" s="90" t="s">
        <v>129</v>
      </c>
      <c r="B145" s="90" t="s">
        <v>150</v>
      </c>
      <c r="C145" s="90" t="s">
        <v>150</v>
      </c>
      <c r="D145" s="91" t="s">
        <v>314</v>
      </c>
      <c r="E145" s="91" t="s">
        <v>240</v>
      </c>
      <c r="F145" s="92">
        <v>0.01</v>
      </c>
      <c r="G145" s="92">
        <v>0</v>
      </c>
      <c r="H145" s="92">
        <v>0.01</v>
      </c>
      <c r="I145" s="92">
        <v>0</v>
      </c>
      <c r="J145" s="68">
        <v>0</v>
      </c>
    </row>
    <row r="146" spans="1:10" ht="12">
      <c r="A146" s="90" t="s">
        <v>175</v>
      </c>
      <c r="B146" s="90" t="s">
        <v>153</v>
      </c>
      <c r="C146" s="90" t="s">
        <v>131</v>
      </c>
      <c r="D146" s="91" t="s">
        <v>314</v>
      </c>
      <c r="E146" s="91" t="s">
        <v>242</v>
      </c>
      <c r="F146" s="92">
        <v>1050</v>
      </c>
      <c r="G146" s="92">
        <v>0</v>
      </c>
      <c r="H146" s="92">
        <v>1050</v>
      </c>
      <c r="I146" s="92">
        <v>0</v>
      </c>
      <c r="J146" s="68">
        <v>0</v>
      </c>
    </row>
    <row r="147" spans="1:10" ht="12">
      <c r="A147" s="90" t="s">
        <v>175</v>
      </c>
      <c r="B147" s="90" t="s">
        <v>150</v>
      </c>
      <c r="C147" s="90" t="s">
        <v>150</v>
      </c>
      <c r="D147" s="91" t="s">
        <v>314</v>
      </c>
      <c r="E147" s="91" t="s">
        <v>181</v>
      </c>
      <c r="F147" s="92">
        <v>1036.4</v>
      </c>
      <c r="G147" s="92">
        <v>0</v>
      </c>
      <c r="H147" s="92">
        <v>1036.4</v>
      </c>
      <c r="I147" s="92">
        <v>0</v>
      </c>
      <c r="J147" s="68">
        <v>0</v>
      </c>
    </row>
    <row r="148" spans="1:10" ht="12">
      <c r="A148" s="90" t="s">
        <v>188</v>
      </c>
      <c r="B148" s="90" t="s">
        <v>189</v>
      </c>
      <c r="C148" s="90" t="s">
        <v>190</v>
      </c>
      <c r="D148" s="91" t="s">
        <v>314</v>
      </c>
      <c r="E148" s="91" t="s">
        <v>187</v>
      </c>
      <c r="F148" s="92">
        <v>59.6</v>
      </c>
      <c r="G148" s="92">
        <v>0</v>
      </c>
      <c r="H148" s="92">
        <v>59.6</v>
      </c>
      <c r="I148" s="92">
        <v>0</v>
      </c>
      <c r="J148" s="68">
        <v>0</v>
      </c>
    </row>
    <row r="149" spans="1:10" ht="12">
      <c r="A149" s="90" t="s">
        <v>247</v>
      </c>
      <c r="B149" s="90" t="s">
        <v>154</v>
      </c>
      <c r="C149" s="90" t="s">
        <v>131</v>
      </c>
      <c r="D149" s="91" t="s">
        <v>314</v>
      </c>
      <c r="E149" s="91" t="s">
        <v>467</v>
      </c>
      <c r="F149" s="92">
        <v>1061.42</v>
      </c>
      <c r="G149" s="92">
        <v>1061.42</v>
      </c>
      <c r="H149" s="92">
        <v>0</v>
      </c>
      <c r="I149" s="92">
        <v>0</v>
      </c>
      <c r="J149" s="68">
        <v>0</v>
      </c>
    </row>
    <row r="150" spans="1:10" ht="12">
      <c r="A150" s="90" t="s">
        <v>321</v>
      </c>
      <c r="B150" s="90" t="s">
        <v>153</v>
      </c>
      <c r="C150" s="90" t="s">
        <v>150</v>
      </c>
      <c r="D150" s="91" t="s">
        <v>314</v>
      </c>
      <c r="E150" s="91" t="s">
        <v>320</v>
      </c>
      <c r="F150" s="92">
        <v>25</v>
      </c>
      <c r="G150" s="92">
        <v>0</v>
      </c>
      <c r="H150" s="92">
        <v>25</v>
      </c>
      <c r="I150" s="92">
        <v>0</v>
      </c>
      <c r="J150" s="68">
        <v>0</v>
      </c>
    </row>
    <row r="151" spans="1:10" ht="12">
      <c r="A151" s="90" t="s">
        <v>193</v>
      </c>
      <c r="B151" s="90" t="s">
        <v>130</v>
      </c>
      <c r="C151" s="90" t="s">
        <v>218</v>
      </c>
      <c r="D151" s="91" t="s">
        <v>314</v>
      </c>
      <c r="E151" s="91" t="s">
        <v>217</v>
      </c>
      <c r="F151" s="92">
        <v>453.5</v>
      </c>
      <c r="G151" s="92">
        <v>0</v>
      </c>
      <c r="H151" s="92">
        <v>453.5</v>
      </c>
      <c r="I151" s="92">
        <v>0</v>
      </c>
      <c r="J151" s="68">
        <v>0</v>
      </c>
    </row>
    <row r="152" spans="1:10" ht="12">
      <c r="A152" s="90" t="s">
        <v>197</v>
      </c>
      <c r="B152" s="90" t="s">
        <v>130</v>
      </c>
      <c r="C152" s="90" t="s">
        <v>176</v>
      </c>
      <c r="D152" s="91" t="s">
        <v>314</v>
      </c>
      <c r="E152" s="91" t="s">
        <v>196</v>
      </c>
      <c r="F152" s="92">
        <v>20</v>
      </c>
      <c r="G152" s="92">
        <v>0</v>
      </c>
      <c r="H152" s="92">
        <v>20</v>
      </c>
      <c r="I152" s="92">
        <v>0</v>
      </c>
      <c r="J152" s="68">
        <v>0</v>
      </c>
    </row>
    <row r="153" spans="1:10" ht="12">
      <c r="A153" s="90" t="s">
        <v>197</v>
      </c>
      <c r="B153" s="90" t="s">
        <v>130</v>
      </c>
      <c r="C153" s="90" t="s">
        <v>200</v>
      </c>
      <c r="D153" s="91" t="s">
        <v>314</v>
      </c>
      <c r="E153" s="91" t="s">
        <v>199</v>
      </c>
      <c r="F153" s="92">
        <v>6.74</v>
      </c>
      <c r="G153" s="92">
        <v>0</v>
      </c>
      <c r="H153" s="92">
        <v>6.74</v>
      </c>
      <c r="I153" s="92">
        <v>0</v>
      </c>
      <c r="J153" s="68">
        <v>0</v>
      </c>
    </row>
    <row r="154" spans="1:10" ht="12">
      <c r="A154" s="90" t="s">
        <v>358</v>
      </c>
      <c r="B154" s="90" t="s">
        <v>131</v>
      </c>
      <c r="C154" s="90" t="s">
        <v>130</v>
      </c>
      <c r="D154" s="91" t="s">
        <v>314</v>
      </c>
      <c r="E154" s="91" t="s">
        <v>470</v>
      </c>
      <c r="F154" s="92">
        <v>2723</v>
      </c>
      <c r="G154" s="92">
        <v>2723</v>
      </c>
      <c r="H154" s="92">
        <v>0</v>
      </c>
      <c r="I154" s="92">
        <v>0</v>
      </c>
      <c r="J154" s="68">
        <v>0</v>
      </c>
    </row>
    <row r="155" spans="1:10" ht="12">
      <c r="A155" s="90" t="s">
        <v>296</v>
      </c>
      <c r="B155" s="90" t="s">
        <v>150</v>
      </c>
      <c r="C155" s="90" t="s">
        <v>130</v>
      </c>
      <c r="D155" s="91" t="s">
        <v>314</v>
      </c>
      <c r="E155" s="91" t="s">
        <v>295</v>
      </c>
      <c r="F155" s="92">
        <v>11496.24</v>
      </c>
      <c r="G155" s="92">
        <v>0</v>
      </c>
      <c r="H155" s="92">
        <v>11496.24</v>
      </c>
      <c r="I155" s="92">
        <v>0</v>
      </c>
      <c r="J155" s="68">
        <v>0</v>
      </c>
    </row>
    <row r="156" spans="1:10" ht="12">
      <c r="A156" s="90"/>
      <c r="B156" s="90"/>
      <c r="C156" s="90"/>
      <c r="D156" s="91" t="s">
        <v>327</v>
      </c>
      <c r="E156" s="91" t="s">
        <v>328</v>
      </c>
      <c r="F156" s="92">
        <v>35858.17</v>
      </c>
      <c r="G156" s="92">
        <v>18556.18</v>
      </c>
      <c r="H156" s="92">
        <v>17301.99</v>
      </c>
      <c r="I156" s="92">
        <v>0</v>
      </c>
      <c r="J156" s="68">
        <v>0</v>
      </c>
    </row>
    <row r="157" spans="1:10" ht="12">
      <c r="A157" s="90" t="s">
        <v>129</v>
      </c>
      <c r="B157" s="90" t="s">
        <v>131</v>
      </c>
      <c r="C157" s="90" t="s">
        <v>154</v>
      </c>
      <c r="D157" s="91" t="s">
        <v>329</v>
      </c>
      <c r="E157" s="91" t="s">
        <v>167</v>
      </c>
      <c r="F157" s="92">
        <v>33548.45</v>
      </c>
      <c r="G157" s="92">
        <v>16347.58</v>
      </c>
      <c r="H157" s="92">
        <v>17200.87</v>
      </c>
      <c r="I157" s="92">
        <v>0</v>
      </c>
      <c r="J157" s="68">
        <v>0</v>
      </c>
    </row>
    <row r="158" spans="1:10" ht="12">
      <c r="A158" s="90" t="s">
        <v>175</v>
      </c>
      <c r="B158" s="90" t="s">
        <v>153</v>
      </c>
      <c r="C158" s="90" t="s">
        <v>131</v>
      </c>
      <c r="D158" s="91" t="s">
        <v>329</v>
      </c>
      <c r="E158" s="91" t="s">
        <v>242</v>
      </c>
      <c r="F158" s="92">
        <v>10</v>
      </c>
      <c r="G158" s="92">
        <v>0</v>
      </c>
      <c r="H158" s="92">
        <v>10</v>
      </c>
      <c r="I158" s="92">
        <v>0</v>
      </c>
      <c r="J158" s="68">
        <v>0</v>
      </c>
    </row>
    <row r="159" spans="1:10" ht="12">
      <c r="A159" s="90" t="s">
        <v>188</v>
      </c>
      <c r="B159" s="90" t="s">
        <v>189</v>
      </c>
      <c r="C159" s="90" t="s">
        <v>190</v>
      </c>
      <c r="D159" s="91" t="s">
        <v>329</v>
      </c>
      <c r="E159" s="91" t="s">
        <v>187</v>
      </c>
      <c r="F159" s="92">
        <v>51.12</v>
      </c>
      <c r="G159" s="92">
        <v>0</v>
      </c>
      <c r="H159" s="92">
        <v>51.12</v>
      </c>
      <c r="I159" s="92">
        <v>0</v>
      </c>
      <c r="J159" s="68">
        <v>0</v>
      </c>
    </row>
    <row r="160" spans="1:10" ht="12">
      <c r="A160" s="90" t="s">
        <v>247</v>
      </c>
      <c r="B160" s="90" t="s">
        <v>154</v>
      </c>
      <c r="C160" s="90" t="s">
        <v>131</v>
      </c>
      <c r="D160" s="91" t="s">
        <v>329</v>
      </c>
      <c r="E160" s="91" t="s">
        <v>467</v>
      </c>
      <c r="F160" s="92">
        <v>1047.14</v>
      </c>
      <c r="G160" s="92">
        <v>1047.14</v>
      </c>
      <c r="H160" s="92">
        <v>0</v>
      </c>
      <c r="I160" s="92">
        <v>0</v>
      </c>
      <c r="J160" s="68">
        <v>0</v>
      </c>
    </row>
    <row r="161" spans="1:10" ht="12">
      <c r="A161" s="90" t="s">
        <v>193</v>
      </c>
      <c r="B161" s="90" t="s">
        <v>130</v>
      </c>
      <c r="C161" s="90" t="s">
        <v>218</v>
      </c>
      <c r="D161" s="91" t="s">
        <v>329</v>
      </c>
      <c r="E161" s="91" t="s">
        <v>217</v>
      </c>
      <c r="F161" s="92">
        <v>40</v>
      </c>
      <c r="G161" s="92">
        <v>0</v>
      </c>
      <c r="H161" s="92">
        <v>40</v>
      </c>
      <c r="I161" s="92">
        <v>0</v>
      </c>
      <c r="J161" s="68">
        <v>0</v>
      </c>
    </row>
    <row r="162" spans="1:10" ht="12">
      <c r="A162" s="90" t="s">
        <v>358</v>
      </c>
      <c r="B162" s="90" t="s">
        <v>131</v>
      </c>
      <c r="C162" s="90" t="s">
        <v>130</v>
      </c>
      <c r="D162" s="91" t="s">
        <v>329</v>
      </c>
      <c r="E162" s="91" t="s">
        <v>470</v>
      </c>
      <c r="F162" s="92">
        <v>1161.46</v>
      </c>
      <c r="G162" s="92">
        <v>1161.46</v>
      </c>
      <c r="H162" s="92">
        <v>0</v>
      </c>
      <c r="I162" s="92">
        <v>0</v>
      </c>
      <c r="J162" s="68">
        <v>0</v>
      </c>
    </row>
    <row r="163" spans="1:10" ht="12">
      <c r="A163" s="90"/>
      <c r="B163" s="90"/>
      <c r="C163" s="90"/>
      <c r="D163" s="91" t="s">
        <v>333</v>
      </c>
      <c r="E163" s="91" t="s">
        <v>334</v>
      </c>
      <c r="F163" s="92">
        <v>53166.95</v>
      </c>
      <c r="G163" s="92">
        <v>27160.55</v>
      </c>
      <c r="H163" s="92">
        <v>26006.4</v>
      </c>
      <c r="I163" s="92">
        <v>0</v>
      </c>
      <c r="J163" s="68">
        <v>0</v>
      </c>
    </row>
    <row r="164" spans="1:10" ht="12">
      <c r="A164" s="90" t="s">
        <v>129</v>
      </c>
      <c r="B164" s="90" t="s">
        <v>131</v>
      </c>
      <c r="C164" s="90" t="s">
        <v>154</v>
      </c>
      <c r="D164" s="91" t="s">
        <v>335</v>
      </c>
      <c r="E164" s="91" t="s">
        <v>167</v>
      </c>
      <c r="F164" s="92">
        <v>51036.3</v>
      </c>
      <c r="G164" s="92">
        <v>25062.62</v>
      </c>
      <c r="H164" s="92">
        <v>25973.68</v>
      </c>
      <c r="I164" s="92">
        <v>0</v>
      </c>
      <c r="J164" s="68">
        <v>0</v>
      </c>
    </row>
    <row r="165" spans="1:10" ht="12">
      <c r="A165" s="90" t="s">
        <v>188</v>
      </c>
      <c r="B165" s="90" t="s">
        <v>189</v>
      </c>
      <c r="C165" s="90" t="s">
        <v>190</v>
      </c>
      <c r="D165" s="91" t="s">
        <v>335</v>
      </c>
      <c r="E165" s="91" t="s">
        <v>187</v>
      </c>
      <c r="F165" s="92">
        <v>32.72</v>
      </c>
      <c r="G165" s="92">
        <v>0</v>
      </c>
      <c r="H165" s="92">
        <v>32.72</v>
      </c>
      <c r="I165" s="92">
        <v>0</v>
      </c>
      <c r="J165" s="68">
        <v>0</v>
      </c>
    </row>
    <row r="166" spans="1:10" ht="12">
      <c r="A166" s="90" t="s">
        <v>247</v>
      </c>
      <c r="B166" s="90" t="s">
        <v>154</v>
      </c>
      <c r="C166" s="90" t="s">
        <v>131</v>
      </c>
      <c r="D166" s="91" t="s">
        <v>335</v>
      </c>
      <c r="E166" s="91" t="s">
        <v>467</v>
      </c>
      <c r="F166" s="92">
        <v>547.93</v>
      </c>
      <c r="G166" s="92">
        <v>547.93</v>
      </c>
      <c r="H166" s="92">
        <v>0</v>
      </c>
      <c r="I166" s="92">
        <v>0</v>
      </c>
      <c r="J166" s="68">
        <v>0</v>
      </c>
    </row>
    <row r="167" spans="1:10" ht="12">
      <c r="A167" s="90" t="s">
        <v>358</v>
      </c>
      <c r="B167" s="90" t="s">
        <v>131</v>
      </c>
      <c r="C167" s="90" t="s">
        <v>130</v>
      </c>
      <c r="D167" s="91" t="s">
        <v>335</v>
      </c>
      <c r="E167" s="91" t="s">
        <v>470</v>
      </c>
      <c r="F167" s="92">
        <v>1550</v>
      </c>
      <c r="G167" s="92">
        <v>1550</v>
      </c>
      <c r="H167" s="92">
        <v>0</v>
      </c>
      <c r="I167" s="92">
        <v>0</v>
      </c>
      <c r="J167" s="68">
        <v>0</v>
      </c>
    </row>
    <row r="168" spans="1:10" ht="12">
      <c r="A168" s="90"/>
      <c r="B168" s="90"/>
      <c r="C168" s="90"/>
      <c r="D168" s="91" t="s">
        <v>336</v>
      </c>
      <c r="E168" s="91" t="s">
        <v>337</v>
      </c>
      <c r="F168" s="92">
        <v>48177.73</v>
      </c>
      <c r="G168" s="92">
        <v>29367.14</v>
      </c>
      <c r="H168" s="92">
        <v>18810.59</v>
      </c>
      <c r="I168" s="92">
        <v>0</v>
      </c>
      <c r="J168" s="68">
        <v>0</v>
      </c>
    </row>
    <row r="169" spans="1:10" ht="12">
      <c r="A169" s="90" t="s">
        <v>129</v>
      </c>
      <c r="B169" s="90" t="s">
        <v>131</v>
      </c>
      <c r="C169" s="90" t="s">
        <v>154</v>
      </c>
      <c r="D169" s="91" t="s">
        <v>338</v>
      </c>
      <c r="E169" s="91" t="s">
        <v>167</v>
      </c>
      <c r="F169" s="92">
        <v>45375.71</v>
      </c>
      <c r="G169" s="92">
        <v>26737.14</v>
      </c>
      <c r="H169" s="92">
        <v>18638.57</v>
      </c>
      <c r="I169" s="92">
        <v>0</v>
      </c>
      <c r="J169" s="68">
        <v>0</v>
      </c>
    </row>
    <row r="170" spans="1:10" ht="12">
      <c r="A170" s="90" t="s">
        <v>175</v>
      </c>
      <c r="B170" s="90" t="s">
        <v>150</v>
      </c>
      <c r="C170" s="90" t="s">
        <v>150</v>
      </c>
      <c r="D170" s="91" t="s">
        <v>338</v>
      </c>
      <c r="E170" s="91" t="s">
        <v>181</v>
      </c>
      <c r="F170" s="92">
        <v>29</v>
      </c>
      <c r="G170" s="92">
        <v>0</v>
      </c>
      <c r="H170" s="92">
        <v>29</v>
      </c>
      <c r="I170" s="92">
        <v>0</v>
      </c>
      <c r="J170" s="68">
        <v>0</v>
      </c>
    </row>
    <row r="171" spans="1:10" ht="12">
      <c r="A171" s="90" t="s">
        <v>188</v>
      </c>
      <c r="B171" s="90" t="s">
        <v>189</v>
      </c>
      <c r="C171" s="90" t="s">
        <v>190</v>
      </c>
      <c r="D171" s="91" t="s">
        <v>338</v>
      </c>
      <c r="E171" s="91" t="s">
        <v>187</v>
      </c>
      <c r="F171" s="92">
        <v>58.8</v>
      </c>
      <c r="G171" s="92">
        <v>0</v>
      </c>
      <c r="H171" s="92">
        <v>58.8</v>
      </c>
      <c r="I171" s="92">
        <v>0</v>
      </c>
      <c r="J171" s="68">
        <v>0</v>
      </c>
    </row>
    <row r="172" spans="1:10" ht="12">
      <c r="A172" s="90" t="s">
        <v>247</v>
      </c>
      <c r="B172" s="90" t="s">
        <v>176</v>
      </c>
      <c r="C172" s="90" t="s">
        <v>248</v>
      </c>
      <c r="D172" s="91" t="s">
        <v>338</v>
      </c>
      <c r="E172" s="91" t="s">
        <v>246</v>
      </c>
      <c r="F172" s="92">
        <v>84.22</v>
      </c>
      <c r="G172" s="92">
        <v>0</v>
      </c>
      <c r="H172" s="92">
        <v>84.22</v>
      </c>
      <c r="I172" s="92">
        <v>0</v>
      </c>
      <c r="J172" s="68">
        <v>0</v>
      </c>
    </row>
    <row r="173" spans="1:10" ht="12">
      <c r="A173" s="90" t="s">
        <v>247</v>
      </c>
      <c r="B173" s="90" t="s">
        <v>154</v>
      </c>
      <c r="C173" s="90" t="s">
        <v>131</v>
      </c>
      <c r="D173" s="91" t="s">
        <v>338</v>
      </c>
      <c r="E173" s="91" t="s">
        <v>467</v>
      </c>
      <c r="F173" s="92">
        <v>1120</v>
      </c>
      <c r="G173" s="92">
        <v>1120</v>
      </c>
      <c r="H173" s="92">
        <v>0</v>
      </c>
      <c r="I173" s="92">
        <v>0</v>
      </c>
      <c r="J173" s="68">
        <v>0</v>
      </c>
    </row>
    <row r="174" spans="1:10" ht="12">
      <c r="A174" s="90" t="s">
        <v>358</v>
      </c>
      <c r="B174" s="90" t="s">
        <v>131</v>
      </c>
      <c r="C174" s="90" t="s">
        <v>130</v>
      </c>
      <c r="D174" s="91" t="s">
        <v>338</v>
      </c>
      <c r="E174" s="91" t="s">
        <v>470</v>
      </c>
      <c r="F174" s="92">
        <v>1510</v>
      </c>
      <c r="G174" s="92">
        <v>1510</v>
      </c>
      <c r="H174" s="92">
        <v>0</v>
      </c>
      <c r="I174" s="92">
        <v>0</v>
      </c>
      <c r="J174" s="68">
        <v>0</v>
      </c>
    </row>
    <row r="175" spans="1:10" ht="12">
      <c r="A175" s="90"/>
      <c r="B175" s="90"/>
      <c r="C175" s="90"/>
      <c r="D175" s="91" t="s">
        <v>340</v>
      </c>
      <c r="E175" s="91" t="s">
        <v>341</v>
      </c>
      <c r="F175" s="92">
        <v>78938.37</v>
      </c>
      <c r="G175" s="92">
        <v>41595.89</v>
      </c>
      <c r="H175" s="92">
        <v>37342.48</v>
      </c>
      <c r="I175" s="92">
        <v>0</v>
      </c>
      <c r="J175" s="68">
        <v>0</v>
      </c>
    </row>
    <row r="176" spans="1:10" ht="12">
      <c r="A176" s="90" t="s">
        <v>129</v>
      </c>
      <c r="B176" s="90" t="s">
        <v>131</v>
      </c>
      <c r="C176" s="90" t="s">
        <v>154</v>
      </c>
      <c r="D176" s="91" t="s">
        <v>342</v>
      </c>
      <c r="E176" s="91" t="s">
        <v>167</v>
      </c>
      <c r="F176" s="92">
        <v>74728.29</v>
      </c>
      <c r="G176" s="92">
        <v>37467.24</v>
      </c>
      <c r="H176" s="92">
        <v>37261.05</v>
      </c>
      <c r="I176" s="92">
        <v>0</v>
      </c>
      <c r="J176" s="68">
        <v>0</v>
      </c>
    </row>
    <row r="177" spans="1:10" ht="12">
      <c r="A177" s="90" t="s">
        <v>129</v>
      </c>
      <c r="B177" s="90" t="s">
        <v>131</v>
      </c>
      <c r="C177" s="90" t="s">
        <v>150</v>
      </c>
      <c r="D177" s="91" t="s">
        <v>342</v>
      </c>
      <c r="E177" s="91" t="s">
        <v>149</v>
      </c>
      <c r="F177" s="92">
        <v>0.07</v>
      </c>
      <c r="G177" s="92">
        <v>0</v>
      </c>
      <c r="H177" s="92">
        <v>0.07</v>
      </c>
      <c r="I177" s="92">
        <v>0</v>
      </c>
      <c r="J177" s="68">
        <v>0</v>
      </c>
    </row>
    <row r="178" spans="1:10" ht="12">
      <c r="A178" s="90" t="s">
        <v>188</v>
      </c>
      <c r="B178" s="90" t="s">
        <v>189</v>
      </c>
      <c r="C178" s="90" t="s">
        <v>190</v>
      </c>
      <c r="D178" s="91" t="s">
        <v>342</v>
      </c>
      <c r="E178" s="91" t="s">
        <v>187</v>
      </c>
      <c r="F178" s="92">
        <v>81.36</v>
      </c>
      <c r="G178" s="92">
        <v>0</v>
      </c>
      <c r="H178" s="92">
        <v>81.36</v>
      </c>
      <c r="I178" s="92">
        <v>0</v>
      </c>
      <c r="J178" s="68">
        <v>0</v>
      </c>
    </row>
    <row r="179" spans="1:10" ht="12">
      <c r="A179" s="90" t="s">
        <v>247</v>
      </c>
      <c r="B179" s="90" t="s">
        <v>154</v>
      </c>
      <c r="C179" s="90" t="s">
        <v>131</v>
      </c>
      <c r="D179" s="91" t="s">
        <v>342</v>
      </c>
      <c r="E179" s="91" t="s">
        <v>467</v>
      </c>
      <c r="F179" s="92">
        <v>1428.65</v>
      </c>
      <c r="G179" s="92">
        <v>1428.65</v>
      </c>
      <c r="H179" s="92">
        <v>0</v>
      </c>
      <c r="I179" s="92">
        <v>0</v>
      </c>
      <c r="J179" s="68">
        <v>0</v>
      </c>
    </row>
    <row r="180" spans="1:10" ht="12">
      <c r="A180" s="90" t="s">
        <v>358</v>
      </c>
      <c r="B180" s="90" t="s">
        <v>131</v>
      </c>
      <c r="C180" s="90" t="s">
        <v>130</v>
      </c>
      <c r="D180" s="91" t="s">
        <v>342</v>
      </c>
      <c r="E180" s="91" t="s">
        <v>470</v>
      </c>
      <c r="F180" s="92">
        <v>2700</v>
      </c>
      <c r="G180" s="92">
        <v>2700</v>
      </c>
      <c r="H180" s="92">
        <v>0</v>
      </c>
      <c r="I180" s="92">
        <v>0</v>
      </c>
      <c r="J180" s="68">
        <v>0</v>
      </c>
    </row>
    <row r="181" spans="1:10" ht="12">
      <c r="A181" s="90"/>
      <c r="B181" s="90"/>
      <c r="C181" s="90"/>
      <c r="D181" s="91" t="s">
        <v>344</v>
      </c>
      <c r="E181" s="91" t="s">
        <v>345</v>
      </c>
      <c r="F181" s="92">
        <v>34232.77</v>
      </c>
      <c r="G181" s="92">
        <v>20230.76</v>
      </c>
      <c r="H181" s="92">
        <v>14002.01</v>
      </c>
      <c r="I181" s="92">
        <v>0</v>
      </c>
      <c r="J181" s="68">
        <v>0</v>
      </c>
    </row>
    <row r="182" spans="1:10" ht="12">
      <c r="A182" s="90" t="s">
        <v>129</v>
      </c>
      <c r="B182" s="90" t="s">
        <v>131</v>
      </c>
      <c r="C182" s="90" t="s">
        <v>154</v>
      </c>
      <c r="D182" s="91" t="s">
        <v>346</v>
      </c>
      <c r="E182" s="91" t="s">
        <v>167</v>
      </c>
      <c r="F182" s="92">
        <v>29893.92</v>
      </c>
      <c r="G182" s="92">
        <v>18865.46</v>
      </c>
      <c r="H182" s="92">
        <v>11028.46</v>
      </c>
      <c r="I182" s="92">
        <v>0</v>
      </c>
      <c r="J182" s="68">
        <v>0</v>
      </c>
    </row>
    <row r="183" spans="1:10" ht="12">
      <c r="A183" s="90" t="s">
        <v>129</v>
      </c>
      <c r="B183" s="90" t="s">
        <v>189</v>
      </c>
      <c r="C183" s="90" t="s">
        <v>150</v>
      </c>
      <c r="D183" s="91" t="s">
        <v>346</v>
      </c>
      <c r="E183" s="91" t="s">
        <v>349</v>
      </c>
      <c r="F183" s="92">
        <v>2422.39</v>
      </c>
      <c r="G183" s="92">
        <v>0</v>
      </c>
      <c r="H183" s="92">
        <v>2422.39</v>
      </c>
      <c r="I183" s="92">
        <v>0</v>
      </c>
      <c r="J183" s="68">
        <v>0</v>
      </c>
    </row>
    <row r="184" spans="1:10" ht="12">
      <c r="A184" s="90" t="s">
        <v>129</v>
      </c>
      <c r="B184" s="90" t="s">
        <v>277</v>
      </c>
      <c r="C184" s="90" t="s">
        <v>130</v>
      </c>
      <c r="D184" s="91" t="s">
        <v>346</v>
      </c>
      <c r="E184" s="91" t="s">
        <v>276</v>
      </c>
      <c r="F184" s="92">
        <v>463.27</v>
      </c>
      <c r="G184" s="92">
        <v>0</v>
      </c>
      <c r="H184" s="92">
        <v>463.27</v>
      </c>
      <c r="I184" s="92">
        <v>0</v>
      </c>
      <c r="J184" s="68">
        <v>0</v>
      </c>
    </row>
    <row r="185" spans="1:10" ht="12">
      <c r="A185" s="90" t="s">
        <v>175</v>
      </c>
      <c r="B185" s="90" t="s">
        <v>176</v>
      </c>
      <c r="C185" s="90" t="s">
        <v>131</v>
      </c>
      <c r="D185" s="91" t="s">
        <v>346</v>
      </c>
      <c r="E185" s="91" t="s">
        <v>243</v>
      </c>
      <c r="F185" s="92">
        <v>38.69</v>
      </c>
      <c r="G185" s="92">
        <v>0</v>
      </c>
      <c r="H185" s="92">
        <v>38.69</v>
      </c>
      <c r="I185" s="92">
        <v>0</v>
      </c>
      <c r="J185" s="68">
        <v>0</v>
      </c>
    </row>
    <row r="186" spans="1:10" ht="12">
      <c r="A186" s="90" t="s">
        <v>188</v>
      </c>
      <c r="B186" s="90" t="s">
        <v>189</v>
      </c>
      <c r="C186" s="90" t="s">
        <v>190</v>
      </c>
      <c r="D186" s="91" t="s">
        <v>346</v>
      </c>
      <c r="E186" s="91" t="s">
        <v>187</v>
      </c>
      <c r="F186" s="92">
        <v>49.2</v>
      </c>
      <c r="G186" s="92">
        <v>0</v>
      </c>
      <c r="H186" s="92">
        <v>49.2</v>
      </c>
      <c r="I186" s="92">
        <v>0</v>
      </c>
      <c r="J186" s="68">
        <v>0</v>
      </c>
    </row>
    <row r="187" spans="1:10" ht="12">
      <c r="A187" s="90" t="s">
        <v>247</v>
      </c>
      <c r="B187" s="90" t="s">
        <v>154</v>
      </c>
      <c r="C187" s="90" t="s">
        <v>131</v>
      </c>
      <c r="D187" s="91" t="s">
        <v>346</v>
      </c>
      <c r="E187" s="91" t="s">
        <v>467</v>
      </c>
      <c r="F187" s="92">
        <v>300.3</v>
      </c>
      <c r="G187" s="92">
        <v>300.3</v>
      </c>
      <c r="H187" s="92">
        <v>0</v>
      </c>
      <c r="I187" s="92">
        <v>0</v>
      </c>
      <c r="J187" s="68">
        <v>0</v>
      </c>
    </row>
    <row r="188" spans="1:10" ht="12">
      <c r="A188" s="90" t="s">
        <v>358</v>
      </c>
      <c r="B188" s="90" t="s">
        <v>131</v>
      </c>
      <c r="C188" s="90" t="s">
        <v>130</v>
      </c>
      <c r="D188" s="91" t="s">
        <v>346</v>
      </c>
      <c r="E188" s="91" t="s">
        <v>470</v>
      </c>
      <c r="F188" s="92">
        <v>1065</v>
      </c>
      <c r="G188" s="92">
        <v>1065</v>
      </c>
      <c r="H188" s="92">
        <v>0</v>
      </c>
      <c r="I188" s="92">
        <v>0</v>
      </c>
      <c r="J188" s="68">
        <v>0</v>
      </c>
    </row>
    <row r="189" spans="1:10" ht="12">
      <c r="A189" s="90"/>
      <c r="B189" s="90"/>
      <c r="C189" s="90"/>
      <c r="D189" s="91" t="s">
        <v>351</v>
      </c>
      <c r="E189" s="91" t="s">
        <v>352</v>
      </c>
      <c r="F189" s="92">
        <v>34080.54</v>
      </c>
      <c r="G189" s="92">
        <v>22064.14</v>
      </c>
      <c r="H189" s="92">
        <v>12016.4</v>
      </c>
      <c r="I189" s="92">
        <v>0</v>
      </c>
      <c r="J189" s="68">
        <v>0</v>
      </c>
    </row>
    <row r="190" spans="1:10" ht="12">
      <c r="A190" s="90" t="s">
        <v>129</v>
      </c>
      <c r="B190" s="90" t="s">
        <v>131</v>
      </c>
      <c r="C190" s="90" t="s">
        <v>154</v>
      </c>
      <c r="D190" s="91" t="s">
        <v>353</v>
      </c>
      <c r="E190" s="91" t="s">
        <v>167</v>
      </c>
      <c r="F190" s="92">
        <v>30805.79</v>
      </c>
      <c r="G190" s="92">
        <v>19388.25</v>
      </c>
      <c r="H190" s="92">
        <v>11417.54</v>
      </c>
      <c r="I190" s="92">
        <v>0</v>
      </c>
      <c r="J190" s="68">
        <v>0</v>
      </c>
    </row>
    <row r="191" spans="1:10" ht="12">
      <c r="A191" s="90" t="s">
        <v>129</v>
      </c>
      <c r="B191" s="90" t="s">
        <v>131</v>
      </c>
      <c r="C191" s="90" t="s">
        <v>150</v>
      </c>
      <c r="D191" s="91" t="s">
        <v>353</v>
      </c>
      <c r="E191" s="91" t="s">
        <v>149</v>
      </c>
      <c r="F191" s="92">
        <v>1.68</v>
      </c>
      <c r="G191" s="92">
        <v>0</v>
      </c>
      <c r="H191" s="92">
        <v>1.68</v>
      </c>
      <c r="I191" s="92">
        <v>0</v>
      </c>
      <c r="J191" s="68">
        <v>0</v>
      </c>
    </row>
    <row r="192" spans="1:10" ht="12">
      <c r="A192" s="90" t="s">
        <v>129</v>
      </c>
      <c r="B192" s="90" t="s">
        <v>277</v>
      </c>
      <c r="C192" s="90" t="s">
        <v>130</v>
      </c>
      <c r="D192" s="91" t="s">
        <v>353</v>
      </c>
      <c r="E192" s="91" t="s">
        <v>276</v>
      </c>
      <c r="F192" s="92">
        <v>543.79</v>
      </c>
      <c r="G192" s="92">
        <v>0</v>
      </c>
      <c r="H192" s="92">
        <v>543.79</v>
      </c>
      <c r="I192" s="92">
        <v>0</v>
      </c>
      <c r="J192" s="68">
        <v>0</v>
      </c>
    </row>
    <row r="193" spans="1:10" ht="12">
      <c r="A193" s="90" t="s">
        <v>175</v>
      </c>
      <c r="B193" s="90" t="s">
        <v>150</v>
      </c>
      <c r="C193" s="90" t="s">
        <v>150</v>
      </c>
      <c r="D193" s="91" t="s">
        <v>353</v>
      </c>
      <c r="E193" s="91" t="s">
        <v>181</v>
      </c>
      <c r="F193" s="92">
        <v>4.67</v>
      </c>
      <c r="G193" s="92">
        <v>0</v>
      </c>
      <c r="H193" s="92">
        <v>4.67</v>
      </c>
      <c r="I193" s="92">
        <v>0</v>
      </c>
      <c r="J193" s="68">
        <v>0</v>
      </c>
    </row>
    <row r="194" spans="1:10" ht="12">
      <c r="A194" s="90" t="s">
        <v>188</v>
      </c>
      <c r="B194" s="90" t="s">
        <v>189</v>
      </c>
      <c r="C194" s="90" t="s">
        <v>190</v>
      </c>
      <c r="D194" s="91" t="s">
        <v>353</v>
      </c>
      <c r="E194" s="91" t="s">
        <v>187</v>
      </c>
      <c r="F194" s="92">
        <v>48.72</v>
      </c>
      <c r="G194" s="92">
        <v>0</v>
      </c>
      <c r="H194" s="92">
        <v>48.72</v>
      </c>
      <c r="I194" s="92">
        <v>0</v>
      </c>
      <c r="J194" s="68">
        <v>0</v>
      </c>
    </row>
    <row r="195" spans="1:10" ht="12">
      <c r="A195" s="90" t="s">
        <v>247</v>
      </c>
      <c r="B195" s="90" t="s">
        <v>154</v>
      </c>
      <c r="C195" s="90" t="s">
        <v>131</v>
      </c>
      <c r="D195" s="91" t="s">
        <v>353</v>
      </c>
      <c r="E195" s="91" t="s">
        <v>467</v>
      </c>
      <c r="F195" s="92">
        <v>1215.89</v>
      </c>
      <c r="G195" s="92">
        <v>1215.89</v>
      </c>
      <c r="H195" s="92">
        <v>0</v>
      </c>
      <c r="I195" s="92">
        <v>0</v>
      </c>
      <c r="J195" s="68">
        <v>0</v>
      </c>
    </row>
    <row r="196" spans="1:10" ht="12">
      <c r="A196" s="90" t="s">
        <v>358</v>
      </c>
      <c r="B196" s="90" t="s">
        <v>131</v>
      </c>
      <c r="C196" s="90" t="s">
        <v>130</v>
      </c>
      <c r="D196" s="91" t="s">
        <v>353</v>
      </c>
      <c r="E196" s="91" t="s">
        <v>470</v>
      </c>
      <c r="F196" s="92">
        <v>1460</v>
      </c>
      <c r="G196" s="92">
        <v>1460</v>
      </c>
      <c r="H196" s="92">
        <v>0</v>
      </c>
      <c r="I196" s="92">
        <v>0</v>
      </c>
      <c r="J196" s="68">
        <v>0</v>
      </c>
    </row>
    <row r="197" spans="1:10" ht="12">
      <c r="A197" s="90"/>
      <c r="B197" s="90"/>
      <c r="C197" s="90"/>
      <c r="D197" s="91" t="s">
        <v>354</v>
      </c>
      <c r="E197" s="91" t="s">
        <v>355</v>
      </c>
      <c r="F197" s="92">
        <v>36693.91</v>
      </c>
      <c r="G197" s="92">
        <v>24486.54</v>
      </c>
      <c r="H197" s="92">
        <v>12207.37</v>
      </c>
      <c r="I197" s="92">
        <v>0</v>
      </c>
      <c r="J197" s="68">
        <v>0</v>
      </c>
    </row>
    <row r="198" spans="1:10" ht="12">
      <c r="A198" s="90" t="s">
        <v>129</v>
      </c>
      <c r="B198" s="90" t="s">
        <v>131</v>
      </c>
      <c r="C198" s="90" t="s">
        <v>154</v>
      </c>
      <c r="D198" s="91" t="s">
        <v>356</v>
      </c>
      <c r="E198" s="91" t="s">
        <v>167</v>
      </c>
      <c r="F198" s="92">
        <v>33796.53</v>
      </c>
      <c r="G198" s="92">
        <v>22395.88</v>
      </c>
      <c r="H198" s="92">
        <v>11400.65</v>
      </c>
      <c r="I198" s="92">
        <v>0</v>
      </c>
      <c r="J198" s="68">
        <v>0</v>
      </c>
    </row>
    <row r="199" spans="1:10" ht="12">
      <c r="A199" s="90" t="s">
        <v>129</v>
      </c>
      <c r="B199" s="90" t="s">
        <v>277</v>
      </c>
      <c r="C199" s="90" t="s">
        <v>130</v>
      </c>
      <c r="D199" s="91" t="s">
        <v>356</v>
      </c>
      <c r="E199" s="91" t="s">
        <v>276</v>
      </c>
      <c r="F199" s="92">
        <v>659.52</v>
      </c>
      <c r="G199" s="92">
        <v>0</v>
      </c>
      <c r="H199" s="92">
        <v>659.52</v>
      </c>
      <c r="I199" s="92">
        <v>0</v>
      </c>
      <c r="J199" s="68">
        <v>0</v>
      </c>
    </row>
    <row r="200" spans="1:10" ht="12">
      <c r="A200" s="90" t="s">
        <v>188</v>
      </c>
      <c r="B200" s="90" t="s">
        <v>189</v>
      </c>
      <c r="C200" s="90" t="s">
        <v>190</v>
      </c>
      <c r="D200" s="91" t="s">
        <v>356</v>
      </c>
      <c r="E200" s="91" t="s">
        <v>187</v>
      </c>
      <c r="F200" s="92">
        <v>41.2</v>
      </c>
      <c r="G200" s="92">
        <v>0</v>
      </c>
      <c r="H200" s="92">
        <v>41.2</v>
      </c>
      <c r="I200" s="92">
        <v>0</v>
      </c>
      <c r="J200" s="68">
        <v>0</v>
      </c>
    </row>
    <row r="201" spans="1:10" ht="12">
      <c r="A201" s="90" t="s">
        <v>247</v>
      </c>
      <c r="B201" s="90" t="s">
        <v>154</v>
      </c>
      <c r="C201" s="90" t="s">
        <v>131</v>
      </c>
      <c r="D201" s="91" t="s">
        <v>356</v>
      </c>
      <c r="E201" s="91" t="s">
        <v>467</v>
      </c>
      <c r="F201" s="92">
        <v>890.58</v>
      </c>
      <c r="G201" s="92">
        <v>890.58</v>
      </c>
      <c r="H201" s="92">
        <v>0</v>
      </c>
      <c r="I201" s="92">
        <v>0</v>
      </c>
      <c r="J201" s="68">
        <v>0</v>
      </c>
    </row>
    <row r="202" spans="1:10" ht="12">
      <c r="A202" s="90" t="s">
        <v>358</v>
      </c>
      <c r="B202" s="90" t="s">
        <v>131</v>
      </c>
      <c r="C202" s="90" t="s">
        <v>130</v>
      </c>
      <c r="D202" s="91" t="s">
        <v>356</v>
      </c>
      <c r="E202" s="91" t="s">
        <v>470</v>
      </c>
      <c r="F202" s="92">
        <v>1200.08</v>
      </c>
      <c r="G202" s="92">
        <v>1200.08</v>
      </c>
      <c r="H202" s="92">
        <v>0</v>
      </c>
      <c r="I202" s="92">
        <v>0</v>
      </c>
      <c r="J202" s="68">
        <v>0</v>
      </c>
    </row>
    <row r="203" spans="1:10" ht="12">
      <c r="A203" s="90" t="s">
        <v>358</v>
      </c>
      <c r="B203" s="90" t="s">
        <v>131</v>
      </c>
      <c r="C203" s="90" t="s">
        <v>153</v>
      </c>
      <c r="D203" s="91" t="s">
        <v>356</v>
      </c>
      <c r="E203" s="91" t="s">
        <v>357</v>
      </c>
      <c r="F203" s="92">
        <v>106</v>
      </c>
      <c r="G203" s="92">
        <v>0</v>
      </c>
      <c r="H203" s="92">
        <v>106</v>
      </c>
      <c r="I203" s="92">
        <v>0</v>
      </c>
      <c r="J203" s="68">
        <v>0</v>
      </c>
    </row>
    <row r="204" spans="1:10" ht="12">
      <c r="A204" s="90"/>
      <c r="B204" s="90"/>
      <c r="C204" s="90"/>
      <c r="D204" s="91" t="s">
        <v>359</v>
      </c>
      <c r="E204" s="91" t="s">
        <v>360</v>
      </c>
      <c r="F204" s="92">
        <v>32714.29</v>
      </c>
      <c r="G204" s="92">
        <v>16274.09</v>
      </c>
      <c r="H204" s="92">
        <v>16440.2</v>
      </c>
      <c r="I204" s="92">
        <v>0</v>
      </c>
      <c r="J204" s="68">
        <v>0</v>
      </c>
    </row>
    <row r="205" spans="1:10" ht="12">
      <c r="A205" s="90" t="s">
        <v>129</v>
      </c>
      <c r="B205" s="90" t="s">
        <v>131</v>
      </c>
      <c r="C205" s="90" t="s">
        <v>154</v>
      </c>
      <c r="D205" s="91" t="s">
        <v>361</v>
      </c>
      <c r="E205" s="91" t="s">
        <v>167</v>
      </c>
      <c r="F205" s="92">
        <v>30351.32</v>
      </c>
      <c r="G205" s="92">
        <v>14716.09</v>
      </c>
      <c r="H205" s="92">
        <v>15635.23</v>
      </c>
      <c r="I205" s="92">
        <v>0</v>
      </c>
      <c r="J205" s="68">
        <v>0</v>
      </c>
    </row>
    <row r="206" spans="1:10" ht="12">
      <c r="A206" s="90" t="s">
        <v>129</v>
      </c>
      <c r="B206" s="90" t="s">
        <v>277</v>
      </c>
      <c r="C206" s="90" t="s">
        <v>130</v>
      </c>
      <c r="D206" s="91" t="s">
        <v>361</v>
      </c>
      <c r="E206" s="91" t="s">
        <v>276</v>
      </c>
      <c r="F206" s="92">
        <v>648.35</v>
      </c>
      <c r="G206" s="92">
        <v>0</v>
      </c>
      <c r="H206" s="92">
        <v>648.35</v>
      </c>
      <c r="I206" s="92">
        <v>0</v>
      </c>
      <c r="J206" s="68">
        <v>0</v>
      </c>
    </row>
    <row r="207" spans="1:10" ht="12">
      <c r="A207" s="90" t="s">
        <v>175</v>
      </c>
      <c r="B207" s="90" t="s">
        <v>150</v>
      </c>
      <c r="C207" s="90" t="s">
        <v>150</v>
      </c>
      <c r="D207" s="91" t="s">
        <v>361</v>
      </c>
      <c r="E207" s="91" t="s">
        <v>181</v>
      </c>
      <c r="F207" s="92">
        <v>11.58</v>
      </c>
      <c r="G207" s="92">
        <v>0</v>
      </c>
      <c r="H207" s="92">
        <v>11.58</v>
      </c>
      <c r="I207" s="92">
        <v>0</v>
      </c>
      <c r="J207" s="68">
        <v>0</v>
      </c>
    </row>
    <row r="208" spans="1:10" ht="12">
      <c r="A208" s="90" t="s">
        <v>188</v>
      </c>
      <c r="B208" s="90" t="s">
        <v>189</v>
      </c>
      <c r="C208" s="90" t="s">
        <v>190</v>
      </c>
      <c r="D208" s="91" t="s">
        <v>361</v>
      </c>
      <c r="E208" s="91" t="s">
        <v>187</v>
      </c>
      <c r="F208" s="92">
        <v>45.04</v>
      </c>
      <c r="G208" s="92">
        <v>0</v>
      </c>
      <c r="H208" s="92">
        <v>45.04</v>
      </c>
      <c r="I208" s="92">
        <v>0</v>
      </c>
      <c r="J208" s="68">
        <v>0</v>
      </c>
    </row>
    <row r="209" spans="1:10" ht="12">
      <c r="A209" s="90" t="s">
        <v>247</v>
      </c>
      <c r="B209" s="90" t="s">
        <v>154</v>
      </c>
      <c r="C209" s="90" t="s">
        <v>131</v>
      </c>
      <c r="D209" s="91" t="s">
        <v>361</v>
      </c>
      <c r="E209" s="91" t="s">
        <v>467</v>
      </c>
      <c r="F209" s="92">
        <v>550</v>
      </c>
      <c r="G209" s="92">
        <v>550</v>
      </c>
      <c r="H209" s="92">
        <v>0</v>
      </c>
      <c r="I209" s="92">
        <v>0</v>
      </c>
      <c r="J209" s="68">
        <v>0</v>
      </c>
    </row>
    <row r="210" spans="1:10" ht="12">
      <c r="A210" s="90" t="s">
        <v>193</v>
      </c>
      <c r="B210" s="90" t="s">
        <v>130</v>
      </c>
      <c r="C210" s="90" t="s">
        <v>218</v>
      </c>
      <c r="D210" s="91" t="s">
        <v>361</v>
      </c>
      <c r="E210" s="91" t="s">
        <v>217</v>
      </c>
      <c r="F210" s="92">
        <v>50</v>
      </c>
      <c r="G210" s="92">
        <v>0</v>
      </c>
      <c r="H210" s="92">
        <v>50</v>
      </c>
      <c r="I210" s="92">
        <v>0</v>
      </c>
      <c r="J210" s="68">
        <v>0</v>
      </c>
    </row>
    <row r="211" spans="1:10" ht="12">
      <c r="A211" s="90" t="s">
        <v>193</v>
      </c>
      <c r="B211" s="90" t="s">
        <v>131</v>
      </c>
      <c r="C211" s="90" t="s">
        <v>194</v>
      </c>
      <c r="D211" s="91" t="s">
        <v>361</v>
      </c>
      <c r="E211" s="91" t="s">
        <v>192</v>
      </c>
      <c r="F211" s="92">
        <v>50</v>
      </c>
      <c r="G211" s="92">
        <v>0</v>
      </c>
      <c r="H211" s="92">
        <v>50</v>
      </c>
      <c r="I211" s="92">
        <v>0</v>
      </c>
      <c r="J211" s="68">
        <v>0</v>
      </c>
    </row>
    <row r="212" spans="1:10" ht="12">
      <c r="A212" s="90" t="s">
        <v>358</v>
      </c>
      <c r="B212" s="90" t="s">
        <v>131</v>
      </c>
      <c r="C212" s="90" t="s">
        <v>130</v>
      </c>
      <c r="D212" s="91" t="s">
        <v>361</v>
      </c>
      <c r="E212" s="91" t="s">
        <v>470</v>
      </c>
      <c r="F212" s="92">
        <v>1008</v>
      </c>
      <c r="G212" s="92">
        <v>1008</v>
      </c>
      <c r="H212" s="92">
        <v>0</v>
      </c>
      <c r="I212" s="92">
        <v>0</v>
      </c>
      <c r="J212" s="68">
        <v>0</v>
      </c>
    </row>
    <row r="213" spans="1:10" ht="12">
      <c r="A213" s="90"/>
      <c r="B213" s="90"/>
      <c r="C213" s="90"/>
      <c r="D213" s="91" t="s">
        <v>365</v>
      </c>
      <c r="E213" s="91" t="s">
        <v>366</v>
      </c>
      <c r="F213" s="92">
        <v>28312.53</v>
      </c>
      <c r="G213" s="92">
        <v>16811.71</v>
      </c>
      <c r="H213" s="92">
        <v>11500.82</v>
      </c>
      <c r="I213" s="92">
        <v>0</v>
      </c>
      <c r="J213" s="68">
        <v>0</v>
      </c>
    </row>
    <row r="214" spans="1:10" ht="12">
      <c r="A214" s="90" t="s">
        <v>129</v>
      </c>
      <c r="B214" s="90" t="s">
        <v>131</v>
      </c>
      <c r="C214" s="90" t="s">
        <v>154</v>
      </c>
      <c r="D214" s="91" t="s">
        <v>367</v>
      </c>
      <c r="E214" s="91" t="s">
        <v>167</v>
      </c>
      <c r="F214" s="92">
        <v>26927.63</v>
      </c>
      <c r="G214" s="92">
        <v>15465.05</v>
      </c>
      <c r="H214" s="92">
        <v>11462.58</v>
      </c>
      <c r="I214" s="92">
        <v>0</v>
      </c>
      <c r="J214" s="68">
        <v>0</v>
      </c>
    </row>
    <row r="215" spans="1:10" ht="12">
      <c r="A215" s="90" t="s">
        <v>188</v>
      </c>
      <c r="B215" s="90" t="s">
        <v>189</v>
      </c>
      <c r="C215" s="90" t="s">
        <v>190</v>
      </c>
      <c r="D215" s="91" t="s">
        <v>367</v>
      </c>
      <c r="E215" s="91" t="s">
        <v>187</v>
      </c>
      <c r="F215" s="92">
        <v>38.24</v>
      </c>
      <c r="G215" s="92">
        <v>0</v>
      </c>
      <c r="H215" s="92">
        <v>38.24</v>
      </c>
      <c r="I215" s="92">
        <v>0</v>
      </c>
      <c r="J215" s="68">
        <v>0</v>
      </c>
    </row>
    <row r="216" spans="1:10" ht="12">
      <c r="A216" s="90" t="s">
        <v>247</v>
      </c>
      <c r="B216" s="90" t="s">
        <v>154</v>
      </c>
      <c r="C216" s="90" t="s">
        <v>131</v>
      </c>
      <c r="D216" s="91" t="s">
        <v>367</v>
      </c>
      <c r="E216" s="91" t="s">
        <v>467</v>
      </c>
      <c r="F216" s="92">
        <v>476.66</v>
      </c>
      <c r="G216" s="92">
        <v>476.66</v>
      </c>
      <c r="H216" s="92">
        <v>0</v>
      </c>
      <c r="I216" s="92">
        <v>0</v>
      </c>
      <c r="J216" s="68">
        <v>0</v>
      </c>
    </row>
    <row r="217" spans="1:10" ht="12">
      <c r="A217" s="90" t="s">
        <v>358</v>
      </c>
      <c r="B217" s="90" t="s">
        <v>131</v>
      </c>
      <c r="C217" s="90" t="s">
        <v>130</v>
      </c>
      <c r="D217" s="91" t="s">
        <v>367</v>
      </c>
      <c r="E217" s="91" t="s">
        <v>470</v>
      </c>
      <c r="F217" s="92">
        <v>870</v>
      </c>
      <c r="G217" s="92">
        <v>870</v>
      </c>
      <c r="H217" s="92">
        <v>0</v>
      </c>
      <c r="I217" s="92">
        <v>0</v>
      </c>
      <c r="J217" s="68">
        <v>0</v>
      </c>
    </row>
    <row r="218" spans="1:10" ht="12">
      <c r="A218" s="90"/>
      <c r="B218" s="90"/>
      <c r="C218" s="90"/>
      <c r="D218" s="91" t="s">
        <v>368</v>
      </c>
      <c r="E218" s="91" t="s">
        <v>369</v>
      </c>
      <c r="F218" s="92">
        <v>18488.96</v>
      </c>
      <c r="G218" s="92">
        <v>11774.82</v>
      </c>
      <c r="H218" s="92">
        <v>6714.14</v>
      </c>
      <c r="I218" s="92">
        <v>0</v>
      </c>
      <c r="J218" s="68">
        <v>0</v>
      </c>
    </row>
    <row r="219" spans="1:10" ht="12">
      <c r="A219" s="90" t="s">
        <v>129</v>
      </c>
      <c r="B219" s="90" t="s">
        <v>131</v>
      </c>
      <c r="C219" s="90" t="s">
        <v>154</v>
      </c>
      <c r="D219" s="91" t="s">
        <v>370</v>
      </c>
      <c r="E219" s="91" t="s">
        <v>167</v>
      </c>
      <c r="F219" s="92">
        <v>16703.4</v>
      </c>
      <c r="G219" s="92">
        <v>10915.82</v>
      </c>
      <c r="H219" s="92">
        <v>5787.58</v>
      </c>
      <c r="I219" s="92">
        <v>0</v>
      </c>
      <c r="J219" s="68">
        <v>0</v>
      </c>
    </row>
    <row r="220" spans="1:10" ht="12">
      <c r="A220" s="90" t="s">
        <v>129</v>
      </c>
      <c r="B220" s="90" t="s">
        <v>131</v>
      </c>
      <c r="C220" s="90" t="s">
        <v>150</v>
      </c>
      <c r="D220" s="91" t="s">
        <v>370</v>
      </c>
      <c r="E220" s="91" t="s">
        <v>149</v>
      </c>
      <c r="F220" s="92">
        <v>870.4</v>
      </c>
      <c r="G220" s="92">
        <v>0</v>
      </c>
      <c r="H220" s="92">
        <v>870.4</v>
      </c>
      <c r="I220" s="92">
        <v>0</v>
      </c>
      <c r="J220" s="68">
        <v>0</v>
      </c>
    </row>
    <row r="221" spans="1:10" ht="12">
      <c r="A221" s="90" t="s">
        <v>188</v>
      </c>
      <c r="B221" s="90" t="s">
        <v>189</v>
      </c>
      <c r="C221" s="90" t="s">
        <v>190</v>
      </c>
      <c r="D221" s="91" t="s">
        <v>370</v>
      </c>
      <c r="E221" s="91" t="s">
        <v>187</v>
      </c>
      <c r="F221" s="92">
        <v>56.16</v>
      </c>
      <c r="G221" s="92">
        <v>0</v>
      </c>
      <c r="H221" s="92">
        <v>56.16</v>
      </c>
      <c r="I221" s="92">
        <v>0</v>
      </c>
      <c r="J221" s="68">
        <v>0</v>
      </c>
    </row>
    <row r="222" spans="1:10" ht="12">
      <c r="A222" s="90" t="s">
        <v>247</v>
      </c>
      <c r="B222" s="90" t="s">
        <v>154</v>
      </c>
      <c r="C222" s="90" t="s">
        <v>131</v>
      </c>
      <c r="D222" s="91" t="s">
        <v>370</v>
      </c>
      <c r="E222" s="91" t="s">
        <v>467</v>
      </c>
      <c r="F222" s="92">
        <v>309</v>
      </c>
      <c r="G222" s="92">
        <v>309</v>
      </c>
      <c r="H222" s="92">
        <v>0</v>
      </c>
      <c r="I222" s="92">
        <v>0</v>
      </c>
      <c r="J222" s="68">
        <v>0</v>
      </c>
    </row>
    <row r="223" spans="1:10" ht="12">
      <c r="A223" s="90" t="s">
        <v>358</v>
      </c>
      <c r="B223" s="90" t="s">
        <v>131</v>
      </c>
      <c r="C223" s="90" t="s">
        <v>130</v>
      </c>
      <c r="D223" s="91" t="s">
        <v>370</v>
      </c>
      <c r="E223" s="91" t="s">
        <v>470</v>
      </c>
      <c r="F223" s="92">
        <v>550</v>
      </c>
      <c r="G223" s="92">
        <v>550</v>
      </c>
      <c r="H223" s="92">
        <v>0</v>
      </c>
      <c r="I223" s="92">
        <v>0</v>
      </c>
      <c r="J223" s="68">
        <v>0</v>
      </c>
    </row>
    <row r="224" spans="1:10" ht="12">
      <c r="A224" s="90"/>
      <c r="B224" s="90"/>
      <c r="C224" s="90"/>
      <c r="D224" s="91" t="s">
        <v>373</v>
      </c>
      <c r="E224" s="91" t="s">
        <v>374</v>
      </c>
      <c r="F224" s="92">
        <v>16777.4</v>
      </c>
      <c r="G224" s="92">
        <v>9816.82</v>
      </c>
      <c r="H224" s="92">
        <v>6960.58</v>
      </c>
      <c r="I224" s="92">
        <v>0</v>
      </c>
      <c r="J224" s="68">
        <v>0</v>
      </c>
    </row>
    <row r="225" spans="1:10" ht="12">
      <c r="A225" s="90" t="s">
        <v>376</v>
      </c>
      <c r="B225" s="90" t="s">
        <v>150</v>
      </c>
      <c r="C225" s="90" t="s">
        <v>130</v>
      </c>
      <c r="D225" s="91" t="s">
        <v>377</v>
      </c>
      <c r="E225" s="91" t="s">
        <v>375</v>
      </c>
      <c r="F225" s="92">
        <v>2500.43</v>
      </c>
      <c r="G225" s="92">
        <v>0</v>
      </c>
      <c r="H225" s="92">
        <v>2500.43</v>
      </c>
      <c r="I225" s="92">
        <v>0</v>
      </c>
      <c r="J225" s="68">
        <v>0</v>
      </c>
    </row>
    <row r="226" spans="1:10" ht="12">
      <c r="A226" s="90" t="s">
        <v>129</v>
      </c>
      <c r="B226" s="90" t="s">
        <v>131</v>
      </c>
      <c r="C226" s="90" t="s">
        <v>154</v>
      </c>
      <c r="D226" s="91" t="s">
        <v>377</v>
      </c>
      <c r="E226" s="91" t="s">
        <v>167</v>
      </c>
      <c r="F226" s="92">
        <v>12966.9</v>
      </c>
      <c r="G226" s="92">
        <v>8559.64</v>
      </c>
      <c r="H226" s="92">
        <v>4407.26</v>
      </c>
      <c r="I226" s="92">
        <v>0</v>
      </c>
      <c r="J226" s="68">
        <v>0</v>
      </c>
    </row>
    <row r="227" spans="1:10" ht="12">
      <c r="A227" s="90" t="s">
        <v>129</v>
      </c>
      <c r="B227" s="90" t="s">
        <v>150</v>
      </c>
      <c r="C227" s="90" t="s">
        <v>150</v>
      </c>
      <c r="D227" s="91" t="s">
        <v>377</v>
      </c>
      <c r="E227" s="91" t="s">
        <v>240</v>
      </c>
      <c r="F227" s="92">
        <v>29.21</v>
      </c>
      <c r="G227" s="92">
        <v>0</v>
      </c>
      <c r="H227" s="92">
        <v>29.21</v>
      </c>
      <c r="I227" s="92">
        <v>0</v>
      </c>
      <c r="J227" s="68">
        <v>0</v>
      </c>
    </row>
    <row r="228" spans="1:10" ht="12">
      <c r="A228" s="90" t="s">
        <v>175</v>
      </c>
      <c r="B228" s="90" t="s">
        <v>150</v>
      </c>
      <c r="C228" s="90" t="s">
        <v>150</v>
      </c>
      <c r="D228" s="91" t="s">
        <v>377</v>
      </c>
      <c r="E228" s="91" t="s">
        <v>181</v>
      </c>
      <c r="F228" s="92">
        <v>6</v>
      </c>
      <c r="G228" s="92">
        <v>0</v>
      </c>
      <c r="H228" s="92">
        <v>6</v>
      </c>
      <c r="I228" s="92">
        <v>0</v>
      </c>
      <c r="J228" s="68">
        <v>0</v>
      </c>
    </row>
    <row r="229" spans="1:10" ht="12">
      <c r="A229" s="90" t="s">
        <v>188</v>
      </c>
      <c r="B229" s="90" t="s">
        <v>189</v>
      </c>
      <c r="C229" s="90" t="s">
        <v>190</v>
      </c>
      <c r="D229" s="91" t="s">
        <v>377</v>
      </c>
      <c r="E229" s="91" t="s">
        <v>187</v>
      </c>
      <c r="F229" s="92">
        <v>17.68</v>
      </c>
      <c r="G229" s="92">
        <v>0</v>
      </c>
      <c r="H229" s="92">
        <v>17.68</v>
      </c>
      <c r="I229" s="92">
        <v>0</v>
      </c>
      <c r="J229" s="68">
        <v>0</v>
      </c>
    </row>
    <row r="230" spans="1:10" ht="12">
      <c r="A230" s="90" t="s">
        <v>247</v>
      </c>
      <c r="B230" s="90" t="s">
        <v>154</v>
      </c>
      <c r="C230" s="90" t="s">
        <v>130</v>
      </c>
      <c r="D230" s="91" t="s">
        <v>377</v>
      </c>
      <c r="E230" s="91" t="s">
        <v>466</v>
      </c>
      <c r="F230" s="92">
        <v>597.18</v>
      </c>
      <c r="G230" s="92">
        <v>597.18</v>
      </c>
      <c r="H230" s="92">
        <v>0</v>
      </c>
      <c r="I230" s="92">
        <v>0</v>
      </c>
      <c r="J230" s="68">
        <v>0</v>
      </c>
    </row>
    <row r="231" spans="1:10" ht="12">
      <c r="A231" s="90" t="s">
        <v>358</v>
      </c>
      <c r="B231" s="90" t="s">
        <v>131</v>
      </c>
      <c r="C231" s="90" t="s">
        <v>130</v>
      </c>
      <c r="D231" s="91" t="s">
        <v>377</v>
      </c>
      <c r="E231" s="91" t="s">
        <v>470</v>
      </c>
      <c r="F231" s="92">
        <v>640</v>
      </c>
      <c r="G231" s="92">
        <v>640</v>
      </c>
      <c r="H231" s="92">
        <v>0</v>
      </c>
      <c r="I231" s="92">
        <v>0</v>
      </c>
      <c r="J231" s="68">
        <v>0</v>
      </c>
    </row>
    <row r="232" spans="1:10" ht="12">
      <c r="A232" s="90" t="s">
        <v>358</v>
      </c>
      <c r="B232" s="90" t="s">
        <v>131</v>
      </c>
      <c r="C232" s="90" t="s">
        <v>153</v>
      </c>
      <c r="D232" s="91" t="s">
        <v>377</v>
      </c>
      <c r="E232" s="91" t="s">
        <v>357</v>
      </c>
      <c r="F232" s="92">
        <v>20</v>
      </c>
      <c r="G232" s="92">
        <v>20</v>
      </c>
      <c r="H232" s="92">
        <v>0</v>
      </c>
      <c r="I232" s="92">
        <v>0</v>
      </c>
      <c r="J232" s="68">
        <v>0</v>
      </c>
    </row>
    <row r="233" spans="1:10" ht="12">
      <c r="A233" s="90"/>
      <c r="B233" s="90"/>
      <c r="C233" s="90"/>
      <c r="D233" s="91" t="s">
        <v>383</v>
      </c>
      <c r="E233" s="91" t="s">
        <v>384</v>
      </c>
      <c r="F233" s="92">
        <v>31161.54</v>
      </c>
      <c r="G233" s="92">
        <v>16165.82</v>
      </c>
      <c r="H233" s="92">
        <v>14995.72</v>
      </c>
      <c r="I233" s="92">
        <v>0</v>
      </c>
      <c r="J233" s="68">
        <v>0</v>
      </c>
    </row>
    <row r="234" spans="1:10" ht="12">
      <c r="A234" s="90" t="s">
        <v>129</v>
      </c>
      <c r="B234" s="90" t="s">
        <v>131</v>
      </c>
      <c r="C234" s="90" t="s">
        <v>154</v>
      </c>
      <c r="D234" s="91" t="s">
        <v>385</v>
      </c>
      <c r="E234" s="91" t="s">
        <v>167</v>
      </c>
      <c r="F234" s="92">
        <v>240</v>
      </c>
      <c r="G234" s="92">
        <v>0</v>
      </c>
      <c r="H234" s="92">
        <v>240</v>
      </c>
      <c r="I234" s="92">
        <v>0</v>
      </c>
      <c r="J234" s="68">
        <v>0</v>
      </c>
    </row>
    <row r="235" spans="1:10" ht="12">
      <c r="A235" s="90" t="s">
        <v>129</v>
      </c>
      <c r="B235" s="90" t="s">
        <v>153</v>
      </c>
      <c r="C235" s="90" t="s">
        <v>154</v>
      </c>
      <c r="D235" s="91" t="s">
        <v>385</v>
      </c>
      <c r="E235" s="91" t="s">
        <v>152</v>
      </c>
      <c r="F235" s="92">
        <v>30920.01</v>
      </c>
      <c r="G235" s="92">
        <v>16165.82</v>
      </c>
      <c r="H235" s="92">
        <v>14754.19</v>
      </c>
      <c r="I235" s="92">
        <v>0</v>
      </c>
      <c r="J235" s="68">
        <v>0</v>
      </c>
    </row>
    <row r="236" spans="1:10" ht="12">
      <c r="A236" s="90" t="s">
        <v>175</v>
      </c>
      <c r="B236" s="90" t="s">
        <v>150</v>
      </c>
      <c r="C236" s="90" t="s">
        <v>150</v>
      </c>
      <c r="D236" s="91" t="s">
        <v>385</v>
      </c>
      <c r="E236" s="91" t="s">
        <v>181</v>
      </c>
      <c r="F236" s="92">
        <v>1.53</v>
      </c>
      <c r="G236" s="92">
        <v>0</v>
      </c>
      <c r="H236" s="92">
        <v>1.53</v>
      </c>
      <c r="I236" s="92">
        <v>0</v>
      </c>
      <c r="J236" s="68">
        <v>0</v>
      </c>
    </row>
    <row r="237" spans="1:10" ht="12">
      <c r="A237" s="90"/>
      <c r="B237" s="90"/>
      <c r="C237" s="90"/>
      <c r="D237" s="91" t="s">
        <v>387</v>
      </c>
      <c r="E237" s="91" t="s">
        <v>388</v>
      </c>
      <c r="F237" s="92">
        <v>19551.6</v>
      </c>
      <c r="G237" s="92">
        <v>11025.33</v>
      </c>
      <c r="H237" s="92">
        <v>8526.27</v>
      </c>
      <c r="I237" s="92">
        <v>0</v>
      </c>
      <c r="J237" s="68">
        <v>0</v>
      </c>
    </row>
    <row r="238" spans="1:10" ht="12">
      <c r="A238" s="90" t="s">
        <v>129</v>
      </c>
      <c r="B238" s="90" t="s">
        <v>153</v>
      </c>
      <c r="C238" s="90" t="s">
        <v>154</v>
      </c>
      <c r="D238" s="91" t="s">
        <v>389</v>
      </c>
      <c r="E238" s="91" t="s">
        <v>152</v>
      </c>
      <c r="F238" s="92">
        <v>18292.48</v>
      </c>
      <c r="G238" s="92">
        <v>9785.33</v>
      </c>
      <c r="H238" s="92">
        <v>8507.15</v>
      </c>
      <c r="I238" s="92">
        <v>0</v>
      </c>
      <c r="J238" s="68">
        <v>0</v>
      </c>
    </row>
    <row r="239" spans="1:10" ht="12">
      <c r="A239" s="90" t="s">
        <v>188</v>
      </c>
      <c r="B239" s="90" t="s">
        <v>189</v>
      </c>
      <c r="C239" s="90" t="s">
        <v>190</v>
      </c>
      <c r="D239" s="91" t="s">
        <v>389</v>
      </c>
      <c r="E239" s="91" t="s">
        <v>187</v>
      </c>
      <c r="F239" s="92">
        <v>19.12</v>
      </c>
      <c r="G239" s="92">
        <v>0</v>
      </c>
      <c r="H239" s="92">
        <v>19.12</v>
      </c>
      <c r="I239" s="92">
        <v>0</v>
      </c>
      <c r="J239" s="68">
        <v>0</v>
      </c>
    </row>
    <row r="240" spans="1:10" ht="12">
      <c r="A240" s="90" t="s">
        <v>247</v>
      </c>
      <c r="B240" s="90" t="s">
        <v>154</v>
      </c>
      <c r="C240" s="90" t="s">
        <v>131</v>
      </c>
      <c r="D240" s="91" t="s">
        <v>389</v>
      </c>
      <c r="E240" s="91" t="s">
        <v>467</v>
      </c>
      <c r="F240" s="92">
        <v>620</v>
      </c>
      <c r="G240" s="92">
        <v>620</v>
      </c>
      <c r="H240" s="92">
        <v>0</v>
      </c>
      <c r="I240" s="92">
        <v>0</v>
      </c>
      <c r="J240" s="68">
        <v>0</v>
      </c>
    </row>
    <row r="241" spans="1:10" ht="12">
      <c r="A241" s="90" t="s">
        <v>358</v>
      </c>
      <c r="B241" s="90" t="s">
        <v>131</v>
      </c>
      <c r="C241" s="90" t="s">
        <v>130</v>
      </c>
      <c r="D241" s="91" t="s">
        <v>389</v>
      </c>
      <c r="E241" s="91" t="s">
        <v>470</v>
      </c>
      <c r="F241" s="92">
        <v>620</v>
      </c>
      <c r="G241" s="92">
        <v>620</v>
      </c>
      <c r="H241" s="92">
        <v>0</v>
      </c>
      <c r="I241" s="92">
        <v>0</v>
      </c>
      <c r="J241" s="68">
        <v>0</v>
      </c>
    </row>
    <row r="242" spans="1:10" ht="12">
      <c r="A242" s="90"/>
      <c r="B242" s="90"/>
      <c r="C242" s="90"/>
      <c r="D242" s="91" t="s">
        <v>390</v>
      </c>
      <c r="E242" s="91" t="s">
        <v>391</v>
      </c>
      <c r="F242" s="92">
        <v>14454.62</v>
      </c>
      <c r="G242" s="92">
        <v>9400.03</v>
      </c>
      <c r="H242" s="92">
        <v>5054.59</v>
      </c>
      <c r="I242" s="92">
        <v>0</v>
      </c>
      <c r="J242" s="68">
        <v>0</v>
      </c>
    </row>
    <row r="243" spans="1:10" ht="12">
      <c r="A243" s="90" t="s">
        <v>129</v>
      </c>
      <c r="B243" s="90" t="s">
        <v>131</v>
      </c>
      <c r="C243" s="90" t="s">
        <v>154</v>
      </c>
      <c r="D243" s="91" t="s">
        <v>392</v>
      </c>
      <c r="E243" s="91" t="s">
        <v>167</v>
      </c>
      <c r="F243" s="92">
        <v>13358.02</v>
      </c>
      <c r="G243" s="92">
        <v>8339.19</v>
      </c>
      <c r="H243" s="92">
        <v>5018.83</v>
      </c>
      <c r="I243" s="92">
        <v>0</v>
      </c>
      <c r="J243" s="68">
        <v>0</v>
      </c>
    </row>
    <row r="244" spans="1:10" ht="12">
      <c r="A244" s="90" t="s">
        <v>188</v>
      </c>
      <c r="B244" s="90" t="s">
        <v>189</v>
      </c>
      <c r="C244" s="90" t="s">
        <v>190</v>
      </c>
      <c r="D244" s="91" t="s">
        <v>392</v>
      </c>
      <c r="E244" s="91" t="s">
        <v>187</v>
      </c>
      <c r="F244" s="92">
        <v>35.76</v>
      </c>
      <c r="G244" s="92">
        <v>0</v>
      </c>
      <c r="H244" s="92">
        <v>35.76</v>
      </c>
      <c r="I244" s="92">
        <v>0</v>
      </c>
      <c r="J244" s="68">
        <v>0</v>
      </c>
    </row>
    <row r="245" spans="1:10" ht="12">
      <c r="A245" s="90" t="s">
        <v>247</v>
      </c>
      <c r="B245" s="90" t="s">
        <v>154</v>
      </c>
      <c r="C245" s="90" t="s">
        <v>131</v>
      </c>
      <c r="D245" s="91" t="s">
        <v>392</v>
      </c>
      <c r="E245" s="91" t="s">
        <v>467</v>
      </c>
      <c r="F245" s="92">
        <v>462.87</v>
      </c>
      <c r="G245" s="92">
        <v>462.87</v>
      </c>
      <c r="H245" s="92">
        <v>0</v>
      </c>
      <c r="I245" s="92">
        <v>0</v>
      </c>
      <c r="J245" s="68">
        <v>0</v>
      </c>
    </row>
    <row r="246" spans="1:10" ht="12">
      <c r="A246" s="90" t="s">
        <v>358</v>
      </c>
      <c r="B246" s="90" t="s">
        <v>131</v>
      </c>
      <c r="C246" s="90" t="s">
        <v>130</v>
      </c>
      <c r="D246" s="91" t="s">
        <v>392</v>
      </c>
      <c r="E246" s="91" t="s">
        <v>470</v>
      </c>
      <c r="F246" s="92">
        <v>587.97</v>
      </c>
      <c r="G246" s="92">
        <v>587.97</v>
      </c>
      <c r="H246" s="92">
        <v>0</v>
      </c>
      <c r="I246" s="92">
        <v>0</v>
      </c>
      <c r="J246" s="68">
        <v>0</v>
      </c>
    </row>
    <row r="247" spans="1:10" ht="12">
      <c r="A247" s="90" t="s">
        <v>358</v>
      </c>
      <c r="B247" s="90" t="s">
        <v>131</v>
      </c>
      <c r="C247" s="90" t="s">
        <v>153</v>
      </c>
      <c r="D247" s="91" t="s">
        <v>392</v>
      </c>
      <c r="E247" s="91" t="s">
        <v>357</v>
      </c>
      <c r="F247" s="92">
        <v>10</v>
      </c>
      <c r="G247" s="92">
        <v>10</v>
      </c>
      <c r="H247" s="92">
        <v>0</v>
      </c>
      <c r="I247" s="92">
        <v>0</v>
      </c>
      <c r="J247" s="68">
        <v>0</v>
      </c>
    </row>
    <row r="248" spans="1:10" ht="12">
      <c r="A248" s="90"/>
      <c r="B248" s="90"/>
      <c r="C248" s="90"/>
      <c r="D248" s="91" t="s">
        <v>393</v>
      </c>
      <c r="E248" s="91" t="s">
        <v>394</v>
      </c>
      <c r="F248" s="92">
        <v>28771.4</v>
      </c>
      <c r="G248" s="92">
        <v>10744.48</v>
      </c>
      <c r="H248" s="92">
        <v>18026.92</v>
      </c>
      <c r="I248" s="92">
        <v>0</v>
      </c>
      <c r="J248" s="68">
        <v>0</v>
      </c>
    </row>
    <row r="249" spans="1:10" ht="12">
      <c r="A249" s="90" t="s">
        <v>129</v>
      </c>
      <c r="B249" s="90" t="s">
        <v>153</v>
      </c>
      <c r="C249" s="90" t="s">
        <v>131</v>
      </c>
      <c r="D249" s="91" t="s">
        <v>395</v>
      </c>
      <c r="E249" s="91" t="s">
        <v>262</v>
      </c>
      <c r="F249" s="92">
        <v>33.3</v>
      </c>
      <c r="G249" s="92">
        <v>0</v>
      </c>
      <c r="H249" s="92">
        <v>33.3</v>
      </c>
      <c r="I249" s="92">
        <v>0</v>
      </c>
      <c r="J249" s="68">
        <v>0</v>
      </c>
    </row>
    <row r="250" spans="1:10" ht="12">
      <c r="A250" s="90" t="s">
        <v>129</v>
      </c>
      <c r="B250" s="90" t="s">
        <v>153</v>
      </c>
      <c r="C250" s="90" t="s">
        <v>154</v>
      </c>
      <c r="D250" s="91" t="s">
        <v>395</v>
      </c>
      <c r="E250" s="91" t="s">
        <v>152</v>
      </c>
      <c r="F250" s="92">
        <v>27493.75</v>
      </c>
      <c r="G250" s="92">
        <v>9552.53</v>
      </c>
      <c r="H250" s="92">
        <v>17941.22</v>
      </c>
      <c r="I250" s="92">
        <v>0</v>
      </c>
      <c r="J250" s="68">
        <v>0</v>
      </c>
    </row>
    <row r="251" spans="1:10" ht="12">
      <c r="A251" s="90" t="s">
        <v>175</v>
      </c>
      <c r="B251" s="90" t="s">
        <v>150</v>
      </c>
      <c r="C251" s="90" t="s">
        <v>150</v>
      </c>
      <c r="D251" s="91" t="s">
        <v>395</v>
      </c>
      <c r="E251" s="91" t="s">
        <v>181</v>
      </c>
      <c r="F251" s="92">
        <v>20</v>
      </c>
      <c r="G251" s="92">
        <v>0</v>
      </c>
      <c r="H251" s="92">
        <v>20</v>
      </c>
      <c r="I251" s="92">
        <v>0</v>
      </c>
      <c r="J251" s="68">
        <v>0</v>
      </c>
    </row>
    <row r="252" spans="1:10" ht="12">
      <c r="A252" s="90" t="s">
        <v>188</v>
      </c>
      <c r="B252" s="90" t="s">
        <v>189</v>
      </c>
      <c r="C252" s="90" t="s">
        <v>190</v>
      </c>
      <c r="D252" s="91" t="s">
        <v>395</v>
      </c>
      <c r="E252" s="91" t="s">
        <v>187</v>
      </c>
      <c r="F252" s="92">
        <v>32.4</v>
      </c>
      <c r="G252" s="92">
        <v>0</v>
      </c>
      <c r="H252" s="92">
        <v>32.4</v>
      </c>
      <c r="I252" s="92">
        <v>0</v>
      </c>
      <c r="J252" s="68">
        <v>0</v>
      </c>
    </row>
    <row r="253" spans="1:10" ht="12">
      <c r="A253" s="90" t="s">
        <v>247</v>
      </c>
      <c r="B253" s="90" t="s">
        <v>154</v>
      </c>
      <c r="C253" s="90" t="s">
        <v>131</v>
      </c>
      <c r="D253" s="91" t="s">
        <v>395</v>
      </c>
      <c r="E253" s="91" t="s">
        <v>467</v>
      </c>
      <c r="F253" s="92">
        <v>463.46</v>
      </c>
      <c r="G253" s="92">
        <v>463.46</v>
      </c>
      <c r="H253" s="92">
        <v>0</v>
      </c>
      <c r="I253" s="92">
        <v>0</v>
      </c>
      <c r="J253" s="68">
        <v>0</v>
      </c>
    </row>
    <row r="254" spans="1:10" ht="12">
      <c r="A254" s="90" t="s">
        <v>358</v>
      </c>
      <c r="B254" s="90" t="s">
        <v>131</v>
      </c>
      <c r="C254" s="90" t="s">
        <v>130</v>
      </c>
      <c r="D254" s="91" t="s">
        <v>395</v>
      </c>
      <c r="E254" s="91" t="s">
        <v>470</v>
      </c>
      <c r="F254" s="92">
        <v>728.49</v>
      </c>
      <c r="G254" s="92">
        <v>728.49</v>
      </c>
      <c r="H254" s="92">
        <v>0</v>
      </c>
      <c r="I254" s="92">
        <v>0</v>
      </c>
      <c r="J254" s="68">
        <v>0</v>
      </c>
    </row>
    <row r="255" spans="1:10" ht="12">
      <c r="A255" s="90"/>
      <c r="B255" s="90"/>
      <c r="C255" s="90"/>
      <c r="D255" s="91" t="s">
        <v>399</v>
      </c>
      <c r="E255" s="91" t="s">
        <v>400</v>
      </c>
      <c r="F255" s="92">
        <v>7563.93</v>
      </c>
      <c r="G255" s="92">
        <v>5196.19</v>
      </c>
      <c r="H255" s="92">
        <v>2367.74</v>
      </c>
      <c r="I255" s="92">
        <v>0</v>
      </c>
      <c r="J255" s="68">
        <v>0</v>
      </c>
    </row>
    <row r="256" spans="1:10" ht="12">
      <c r="A256" s="90" t="s">
        <v>129</v>
      </c>
      <c r="B256" s="90" t="s">
        <v>153</v>
      </c>
      <c r="C256" s="90" t="s">
        <v>131</v>
      </c>
      <c r="D256" s="91" t="s">
        <v>401</v>
      </c>
      <c r="E256" s="91" t="s">
        <v>262</v>
      </c>
      <c r="F256" s="92">
        <v>6879.93</v>
      </c>
      <c r="G256" s="92">
        <v>4512.19</v>
      </c>
      <c r="H256" s="92">
        <v>2367.74</v>
      </c>
      <c r="I256" s="92">
        <v>0</v>
      </c>
      <c r="J256" s="68">
        <v>0</v>
      </c>
    </row>
    <row r="257" spans="1:10" ht="12">
      <c r="A257" s="90" t="s">
        <v>247</v>
      </c>
      <c r="B257" s="90" t="s">
        <v>154</v>
      </c>
      <c r="C257" s="90" t="s">
        <v>131</v>
      </c>
      <c r="D257" s="91" t="s">
        <v>401</v>
      </c>
      <c r="E257" s="91" t="s">
        <v>467</v>
      </c>
      <c r="F257" s="92">
        <v>230</v>
      </c>
      <c r="G257" s="92">
        <v>230</v>
      </c>
      <c r="H257" s="92">
        <v>0</v>
      </c>
      <c r="I257" s="92">
        <v>0</v>
      </c>
      <c r="J257" s="68">
        <v>0</v>
      </c>
    </row>
    <row r="258" spans="1:10" ht="12">
      <c r="A258" s="90" t="s">
        <v>358</v>
      </c>
      <c r="B258" s="90" t="s">
        <v>131</v>
      </c>
      <c r="C258" s="90" t="s">
        <v>130</v>
      </c>
      <c r="D258" s="91" t="s">
        <v>401</v>
      </c>
      <c r="E258" s="91" t="s">
        <v>470</v>
      </c>
      <c r="F258" s="92">
        <v>454</v>
      </c>
      <c r="G258" s="92">
        <v>454</v>
      </c>
      <c r="H258" s="92">
        <v>0</v>
      </c>
      <c r="I258" s="92">
        <v>0</v>
      </c>
      <c r="J258" s="68">
        <v>0</v>
      </c>
    </row>
    <row r="259" spans="1:10" ht="12">
      <c r="A259" s="90"/>
      <c r="B259" s="90"/>
      <c r="C259" s="90"/>
      <c r="D259" s="91" t="s">
        <v>402</v>
      </c>
      <c r="E259" s="91" t="s">
        <v>403</v>
      </c>
      <c r="F259" s="92">
        <v>19517.14</v>
      </c>
      <c r="G259" s="92">
        <v>9709.44</v>
      </c>
      <c r="H259" s="92">
        <v>9807.7</v>
      </c>
      <c r="I259" s="92">
        <v>0</v>
      </c>
      <c r="J259" s="68">
        <v>0</v>
      </c>
    </row>
    <row r="260" spans="1:10" ht="12">
      <c r="A260" s="90" t="s">
        <v>129</v>
      </c>
      <c r="B260" s="90" t="s">
        <v>153</v>
      </c>
      <c r="C260" s="90" t="s">
        <v>131</v>
      </c>
      <c r="D260" s="91" t="s">
        <v>404</v>
      </c>
      <c r="E260" s="91" t="s">
        <v>262</v>
      </c>
      <c r="F260" s="92">
        <v>290.7</v>
      </c>
      <c r="G260" s="92">
        <v>0</v>
      </c>
      <c r="H260" s="92">
        <v>290.7</v>
      </c>
      <c r="I260" s="92">
        <v>0</v>
      </c>
      <c r="J260" s="68">
        <v>0</v>
      </c>
    </row>
    <row r="261" spans="1:10" ht="12">
      <c r="A261" s="90" t="s">
        <v>129</v>
      </c>
      <c r="B261" s="90" t="s">
        <v>176</v>
      </c>
      <c r="C261" s="90" t="s">
        <v>176</v>
      </c>
      <c r="D261" s="91" t="s">
        <v>404</v>
      </c>
      <c r="E261" s="91" t="s">
        <v>405</v>
      </c>
      <c r="F261" s="92">
        <v>17785.83</v>
      </c>
      <c r="G261" s="92">
        <v>8268.83</v>
      </c>
      <c r="H261" s="92">
        <v>9517</v>
      </c>
      <c r="I261" s="92">
        <v>0</v>
      </c>
      <c r="J261" s="68">
        <v>0</v>
      </c>
    </row>
    <row r="262" spans="1:10" ht="12">
      <c r="A262" s="90" t="s">
        <v>188</v>
      </c>
      <c r="B262" s="90" t="s">
        <v>154</v>
      </c>
      <c r="C262" s="90" t="s">
        <v>131</v>
      </c>
      <c r="D262" s="91" t="s">
        <v>404</v>
      </c>
      <c r="E262" s="91" t="s">
        <v>462</v>
      </c>
      <c r="F262" s="92">
        <v>345.61</v>
      </c>
      <c r="G262" s="92">
        <v>345.61</v>
      </c>
      <c r="H262" s="92">
        <v>0</v>
      </c>
      <c r="I262" s="92">
        <v>0</v>
      </c>
      <c r="J262" s="68">
        <v>0</v>
      </c>
    </row>
    <row r="263" spans="1:10" ht="12">
      <c r="A263" s="90" t="s">
        <v>188</v>
      </c>
      <c r="B263" s="90" t="s">
        <v>277</v>
      </c>
      <c r="C263" s="90" t="s">
        <v>130</v>
      </c>
      <c r="D263" s="91" t="s">
        <v>404</v>
      </c>
      <c r="E263" s="91" t="s">
        <v>497</v>
      </c>
      <c r="F263" s="92">
        <v>30</v>
      </c>
      <c r="G263" s="92">
        <v>30</v>
      </c>
      <c r="H263" s="92">
        <v>0</v>
      </c>
      <c r="I263" s="92">
        <v>0</v>
      </c>
      <c r="J263" s="68">
        <v>0</v>
      </c>
    </row>
    <row r="264" spans="1:10" ht="12">
      <c r="A264" s="90" t="s">
        <v>247</v>
      </c>
      <c r="B264" s="90" t="s">
        <v>154</v>
      </c>
      <c r="C264" s="90" t="s">
        <v>131</v>
      </c>
      <c r="D264" s="91" t="s">
        <v>404</v>
      </c>
      <c r="E264" s="91" t="s">
        <v>467</v>
      </c>
      <c r="F264" s="92">
        <v>515</v>
      </c>
      <c r="G264" s="92">
        <v>515</v>
      </c>
      <c r="H264" s="92">
        <v>0</v>
      </c>
      <c r="I264" s="92">
        <v>0</v>
      </c>
      <c r="J264" s="68">
        <v>0</v>
      </c>
    </row>
    <row r="265" spans="1:10" ht="12">
      <c r="A265" s="90" t="s">
        <v>358</v>
      </c>
      <c r="B265" s="90" t="s">
        <v>131</v>
      </c>
      <c r="C265" s="90" t="s">
        <v>130</v>
      </c>
      <c r="D265" s="91" t="s">
        <v>404</v>
      </c>
      <c r="E265" s="91" t="s">
        <v>470</v>
      </c>
      <c r="F265" s="92">
        <v>550</v>
      </c>
      <c r="G265" s="92">
        <v>550</v>
      </c>
      <c r="H265" s="92">
        <v>0</v>
      </c>
      <c r="I265" s="92">
        <v>0</v>
      </c>
      <c r="J265" s="68">
        <v>0</v>
      </c>
    </row>
    <row r="266" spans="1:10" ht="12">
      <c r="A266" s="90"/>
      <c r="B266" s="90"/>
      <c r="C266" s="90"/>
      <c r="D266" s="91" t="s">
        <v>406</v>
      </c>
      <c r="E266" s="91" t="s">
        <v>407</v>
      </c>
      <c r="F266" s="92">
        <v>114614.73</v>
      </c>
      <c r="G266" s="92">
        <v>255.26</v>
      </c>
      <c r="H266" s="92">
        <v>114359.47</v>
      </c>
      <c r="I266" s="92">
        <v>0</v>
      </c>
      <c r="J266" s="68">
        <v>0</v>
      </c>
    </row>
    <row r="267" spans="1:10" ht="12">
      <c r="A267" s="90" t="s">
        <v>129</v>
      </c>
      <c r="B267" s="90" t="s">
        <v>131</v>
      </c>
      <c r="C267" s="90" t="s">
        <v>131</v>
      </c>
      <c r="D267" s="91" t="s">
        <v>409</v>
      </c>
      <c r="E267" s="91" t="s">
        <v>408</v>
      </c>
      <c r="F267" s="92">
        <v>78296.94</v>
      </c>
      <c r="G267" s="92">
        <v>0</v>
      </c>
      <c r="H267" s="92">
        <v>78296.94</v>
      </c>
      <c r="I267" s="92">
        <v>0</v>
      </c>
      <c r="J267" s="68">
        <v>0</v>
      </c>
    </row>
    <row r="268" spans="1:10" ht="12">
      <c r="A268" s="90" t="s">
        <v>129</v>
      </c>
      <c r="B268" s="90" t="s">
        <v>131</v>
      </c>
      <c r="C268" s="90" t="s">
        <v>154</v>
      </c>
      <c r="D268" s="91" t="s">
        <v>409</v>
      </c>
      <c r="E268" s="91" t="s">
        <v>167</v>
      </c>
      <c r="F268" s="92">
        <v>35135.49</v>
      </c>
      <c r="G268" s="92">
        <v>0</v>
      </c>
      <c r="H268" s="92">
        <v>35135.49</v>
      </c>
      <c r="I268" s="92">
        <v>0</v>
      </c>
      <c r="J268" s="68">
        <v>0</v>
      </c>
    </row>
    <row r="269" spans="1:10" ht="12">
      <c r="A269" s="90" t="s">
        <v>129</v>
      </c>
      <c r="B269" s="90" t="s">
        <v>131</v>
      </c>
      <c r="C269" s="90" t="s">
        <v>150</v>
      </c>
      <c r="D269" s="91" t="s">
        <v>409</v>
      </c>
      <c r="E269" s="91" t="s">
        <v>149</v>
      </c>
      <c r="F269" s="92">
        <v>66.89</v>
      </c>
      <c r="G269" s="92">
        <v>0</v>
      </c>
      <c r="H269" s="92">
        <v>66.89</v>
      </c>
      <c r="I269" s="92">
        <v>0</v>
      </c>
      <c r="J269" s="68">
        <v>0</v>
      </c>
    </row>
    <row r="270" spans="1:10" ht="12">
      <c r="A270" s="90" t="s">
        <v>129</v>
      </c>
      <c r="B270" s="90" t="s">
        <v>153</v>
      </c>
      <c r="C270" s="90" t="s">
        <v>131</v>
      </c>
      <c r="D270" s="91" t="s">
        <v>409</v>
      </c>
      <c r="E270" s="91" t="s">
        <v>262</v>
      </c>
      <c r="F270" s="92">
        <v>313.5</v>
      </c>
      <c r="G270" s="92">
        <v>0</v>
      </c>
      <c r="H270" s="92">
        <v>313.5</v>
      </c>
      <c r="I270" s="92">
        <v>0</v>
      </c>
      <c r="J270" s="68">
        <v>0</v>
      </c>
    </row>
    <row r="271" spans="1:10" ht="12">
      <c r="A271" s="90" t="s">
        <v>129</v>
      </c>
      <c r="B271" s="90" t="s">
        <v>153</v>
      </c>
      <c r="C271" s="90" t="s">
        <v>150</v>
      </c>
      <c r="D271" s="91" t="s">
        <v>409</v>
      </c>
      <c r="E271" s="91" t="s">
        <v>415</v>
      </c>
      <c r="F271" s="92">
        <v>4</v>
      </c>
      <c r="G271" s="92">
        <v>0</v>
      </c>
      <c r="H271" s="92">
        <v>4</v>
      </c>
      <c r="I271" s="92">
        <v>0</v>
      </c>
      <c r="J271" s="68">
        <v>0</v>
      </c>
    </row>
    <row r="272" spans="1:10" ht="12">
      <c r="A272" s="90" t="s">
        <v>129</v>
      </c>
      <c r="B272" s="90" t="s">
        <v>150</v>
      </c>
      <c r="C272" s="90" t="s">
        <v>150</v>
      </c>
      <c r="D272" s="91" t="s">
        <v>409</v>
      </c>
      <c r="E272" s="91" t="s">
        <v>240</v>
      </c>
      <c r="F272" s="92">
        <v>768.11</v>
      </c>
      <c r="G272" s="92">
        <v>225.46</v>
      </c>
      <c r="H272" s="92">
        <v>542.65</v>
      </c>
      <c r="I272" s="92">
        <v>0</v>
      </c>
      <c r="J272" s="68">
        <v>0</v>
      </c>
    </row>
    <row r="273" spans="1:10" ht="12">
      <c r="A273" s="90" t="s">
        <v>247</v>
      </c>
      <c r="B273" s="90" t="s">
        <v>154</v>
      </c>
      <c r="C273" s="90" t="s">
        <v>131</v>
      </c>
      <c r="D273" s="91" t="s">
        <v>409</v>
      </c>
      <c r="E273" s="91" t="s">
        <v>467</v>
      </c>
      <c r="F273" s="92">
        <v>13.9</v>
      </c>
      <c r="G273" s="92">
        <v>13.9</v>
      </c>
      <c r="H273" s="92">
        <v>0</v>
      </c>
      <c r="I273" s="92">
        <v>0</v>
      </c>
      <c r="J273" s="68">
        <v>0</v>
      </c>
    </row>
    <row r="274" spans="1:10" ht="12">
      <c r="A274" s="90" t="s">
        <v>358</v>
      </c>
      <c r="B274" s="90" t="s">
        <v>131</v>
      </c>
      <c r="C274" s="90" t="s">
        <v>130</v>
      </c>
      <c r="D274" s="91" t="s">
        <v>409</v>
      </c>
      <c r="E274" s="91" t="s">
        <v>470</v>
      </c>
      <c r="F274" s="92">
        <v>15.9</v>
      </c>
      <c r="G274" s="92">
        <v>15.9</v>
      </c>
      <c r="H274" s="92">
        <v>0</v>
      </c>
      <c r="I274" s="92">
        <v>0</v>
      </c>
      <c r="J274" s="68">
        <v>0</v>
      </c>
    </row>
    <row r="275" spans="1:10" ht="12">
      <c r="A275" s="90"/>
      <c r="B275" s="90"/>
      <c r="C275" s="90"/>
      <c r="D275" s="91" t="s">
        <v>418</v>
      </c>
      <c r="E275" s="91" t="s">
        <v>419</v>
      </c>
      <c r="F275" s="92">
        <v>1836.36</v>
      </c>
      <c r="G275" s="92">
        <v>817.67</v>
      </c>
      <c r="H275" s="92">
        <v>1018.69</v>
      </c>
      <c r="I275" s="92">
        <v>0</v>
      </c>
      <c r="J275" s="68">
        <v>0</v>
      </c>
    </row>
    <row r="276" spans="1:10" ht="12">
      <c r="A276" s="90" t="s">
        <v>129</v>
      </c>
      <c r="B276" s="90" t="s">
        <v>131</v>
      </c>
      <c r="C276" s="90" t="s">
        <v>130</v>
      </c>
      <c r="D276" s="91" t="s">
        <v>421</v>
      </c>
      <c r="E276" s="91" t="s">
        <v>420</v>
      </c>
      <c r="F276" s="92">
        <v>771</v>
      </c>
      <c r="G276" s="92">
        <v>0</v>
      </c>
      <c r="H276" s="92">
        <v>771</v>
      </c>
      <c r="I276" s="92">
        <v>0</v>
      </c>
      <c r="J276" s="68">
        <v>0</v>
      </c>
    </row>
    <row r="277" spans="1:10" ht="12">
      <c r="A277" s="90" t="s">
        <v>129</v>
      </c>
      <c r="B277" s="90" t="s">
        <v>131</v>
      </c>
      <c r="C277" s="90" t="s">
        <v>150</v>
      </c>
      <c r="D277" s="91" t="s">
        <v>421</v>
      </c>
      <c r="E277" s="91" t="s">
        <v>149</v>
      </c>
      <c r="F277" s="92">
        <v>807.79</v>
      </c>
      <c r="G277" s="92">
        <v>560.1</v>
      </c>
      <c r="H277" s="92">
        <v>247.69</v>
      </c>
      <c r="I277" s="92">
        <v>0</v>
      </c>
      <c r="J277" s="68">
        <v>0</v>
      </c>
    </row>
    <row r="278" spans="1:10" ht="12">
      <c r="A278" s="90" t="s">
        <v>188</v>
      </c>
      <c r="B278" s="90" t="s">
        <v>154</v>
      </c>
      <c r="C278" s="90" t="s">
        <v>131</v>
      </c>
      <c r="D278" s="91" t="s">
        <v>421</v>
      </c>
      <c r="E278" s="91" t="s">
        <v>462</v>
      </c>
      <c r="F278" s="92">
        <v>43.82</v>
      </c>
      <c r="G278" s="92">
        <v>43.82</v>
      </c>
      <c r="H278" s="92">
        <v>0</v>
      </c>
      <c r="I278" s="92">
        <v>0</v>
      </c>
      <c r="J278" s="68">
        <v>0</v>
      </c>
    </row>
    <row r="279" spans="1:10" ht="12">
      <c r="A279" s="90" t="s">
        <v>247</v>
      </c>
      <c r="B279" s="90" t="s">
        <v>154</v>
      </c>
      <c r="C279" s="90" t="s">
        <v>131</v>
      </c>
      <c r="D279" s="91" t="s">
        <v>421</v>
      </c>
      <c r="E279" s="91" t="s">
        <v>467</v>
      </c>
      <c r="F279" s="92">
        <v>92.65</v>
      </c>
      <c r="G279" s="92">
        <v>92.65</v>
      </c>
      <c r="H279" s="92">
        <v>0</v>
      </c>
      <c r="I279" s="92">
        <v>0</v>
      </c>
      <c r="J279" s="68">
        <v>0</v>
      </c>
    </row>
    <row r="280" spans="1:10" ht="12">
      <c r="A280" s="90" t="s">
        <v>358</v>
      </c>
      <c r="B280" s="90" t="s">
        <v>131</v>
      </c>
      <c r="C280" s="90" t="s">
        <v>130</v>
      </c>
      <c r="D280" s="91" t="s">
        <v>421</v>
      </c>
      <c r="E280" s="91" t="s">
        <v>470</v>
      </c>
      <c r="F280" s="92">
        <v>48.1</v>
      </c>
      <c r="G280" s="92">
        <v>48.1</v>
      </c>
      <c r="H280" s="92">
        <v>0</v>
      </c>
      <c r="I280" s="92">
        <v>0</v>
      </c>
      <c r="J280" s="68">
        <v>0</v>
      </c>
    </row>
    <row r="281" spans="1:10" ht="12">
      <c r="A281" s="90" t="s">
        <v>358</v>
      </c>
      <c r="B281" s="90" t="s">
        <v>131</v>
      </c>
      <c r="C281" s="90" t="s">
        <v>153</v>
      </c>
      <c r="D281" s="91" t="s">
        <v>421</v>
      </c>
      <c r="E281" s="91" t="s">
        <v>357</v>
      </c>
      <c r="F281" s="92">
        <v>73</v>
      </c>
      <c r="G281" s="92">
        <v>73</v>
      </c>
      <c r="H281" s="92">
        <v>0</v>
      </c>
      <c r="I281" s="92">
        <v>0</v>
      </c>
      <c r="J281" s="68">
        <v>0</v>
      </c>
    </row>
    <row r="282" spans="1:10" ht="12">
      <c r="A282" s="90"/>
      <c r="B282" s="90"/>
      <c r="C282" s="90"/>
      <c r="D282" s="91" t="s">
        <v>422</v>
      </c>
      <c r="E282" s="91" t="s">
        <v>423</v>
      </c>
      <c r="F282" s="92">
        <v>5862.09</v>
      </c>
      <c r="G282" s="92">
        <v>2195.34</v>
      </c>
      <c r="H282" s="92">
        <v>3666.75</v>
      </c>
      <c r="I282" s="92">
        <v>0</v>
      </c>
      <c r="J282" s="68">
        <v>0</v>
      </c>
    </row>
    <row r="283" spans="1:10" ht="12">
      <c r="A283" s="90" t="s">
        <v>129</v>
      </c>
      <c r="B283" s="90" t="s">
        <v>131</v>
      </c>
      <c r="C283" s="90" t="s">
        <v>150</v>
      </c>
      <c r="D283" s="91" t="s">
        <v>424</v>
      </c>
      <c r="E283" s="91" t="s">
        <v>149</v>
      </c>
      <c r="F283" s="92">
        <v>5652.29</v>
      </c>
      <c r="G283" s="92">
        <v>1985.54</v>
      </c>
      <c r="H283" s="92">
        <v>3666.75</v>
      </c>
      <c r="I283" s="92">
        <v>0</v>
      </c>
      <c r="J283" s="68">
        <v>0</v>
      </c>
    </row>
    <row r="284" spans="1:10" ht="12">
      <c r="A284" s="90" t="s">
        <v>188</v>
      </c>
      <c r="B284" s="90" t="s">
        <v>154</v>
      </c>
      <c r="C284" s="90" t="s">
        <v>131</v>
      </c>
      <c r="D284" s="91" t="s">
        <v>424</v>
      </c>
      <c r="E284" s="91" t="s">
        <v>462</v>
      </c>
      <c r="F284" s="92">
        <v>14.14</v>
      </c>
      <c r="G284" s="92">
        <v>14.14</v>
      </c>
      <c r="H284" s="92">
        <v>0</v>
      </c>
      <c r="I284" s="92">
        <v>0</v>
      </c>
      <c r="J284" s="68">
        <v>0</v>
      </c>
    </row>
    <row r="285" spans="1:10" ht="12">
      <c r="A285" s="90" t="s">
        <v>247</v>
      </c>
      <c r="B285" s="90" t="s">
        <v>154</v>
      </c>
      <c r="C285" s="90" t="s">
        <v>131</v>
      </c>
      <c r="D285" s="91" t="s">
        <v>424</v>
      </c>
      <c r="E285" s="91" t="s">
        <v>467</v>
      </c>
      <c r="F285" s="92">
        <v>71.61</v>
      </c>
      <c r="G285" s="92">
        <v>71.61</v>
      </c>
      <c r="H285" s="92">
        <v>0</v>
      </c>
      <c r="I285" s="92">
        <v>0</v>
      </c>
      <c r="J285" s="68">
        <v>0</v>
      </c>
    </row>
    <row r="286" spans="1:10" ht="12">
      <c r="A286" s="90" t="s">
        <v>358</v>
      </c>
      <c r="B286" s="90" t="s">
        <v>131</v>
      </c>
      <c r="C286" s="90" t="s">
        <v>130</v>
      </c>
      <c r="D286" s="91" t="s">
        <v>424</v>
      </c>
      <c r="E286" s="91" t="s">
        <v>470</v>
      </c>
      <c r="F286" s="92">
        <v>124.05</v>
      </c>
      <c r="G286" s="92">
        <v>124.05</v>
      </c>
      <c r="H286" s="92">
        <v>0</v>
      </c>
      <c r="I286" s="92">
        <v>0</v>
      </c>
      <c r="J286" s="68">
        <v>0</v>
      </c>
    </row>
    <row r="287" spans="1:10" ht="12">
      <c r="A287" s="90"/>
      <c r="B287" s="90"/>
      <c r="C287" s="90"/>
      <c r="D287" s="91" t="s">
        <v>429</v>
      </c>
      <c r="E287" s="91" t="s">
        <v>430</v>
      </c>
      <c r="F287" s="92">
        <v>4102.87</v>
      </c>
      <c r="G287" s="92">
        <v>2369.56</v>
      </c>
      <c r="H287" s="92">
        <v>1733.31</v>
      </c>
      <c r="I287" s="92">
        <v>0</v>
      </c>
      <c r="J287" s="68">
        <v>0</v>
      </c>
    </row>
    <row r="288" spans="1:10" ht="12">
      <c r="A288" s="90" t="s">
        <v>129</v>
      </c>
      <c r="B288" s="90" t="s">
        <v>131</v>
      </c>
      <c r="C288" s="90" t="s">
        <v>150</v>
      </c>
      <c r="D288" s="91" t="s">
        <v>431</v>
      </c>
      <c r="E288" s="91" t="s">
        <v>149</v>
      </c>
      <c r="F288" s="92">
        <v>3735.48</v>
      </c>
      <c r="G288" s="92">
        <v>2002.17</v>
      </c>
      <c r="H288" s="92">
        <v>1733.31</v>
      </c>
      <c r="I288" s="92">
        <v>0</v>
      </c>
      <c r="J288" s="68">
        <v>0</v>
      </c>
    </row>
    <row r="289" spans="1:10" ht="12">
      <c r="A289" s="90" t="s">
        <v>188</v>
      </c>
      <c r="B289" s="90" t="s">
        <v>154</v>
      </c>
      <c r="C289" s="90" t="s">
        <v>131</v>
      </c>
      <c r="D289" s="91" t="s">
        <v>431</v>
      </c>
      <c r="E289" s="91" t="s">
        <v>462</v>
      </c>
      <c r="F289" s="92">
        <v>73.39</v>
      </c>
      <c r="G289" s="92">
        <v>73.39</v>
      </c>
      <c r="H289" s="92">
        <v>0</v>
      </c>
      <c r="I289" s="92">
        <v>0</v>
      </c>
      <c r="J289" s="68">
        <v>0</v>
      </c>
    </row>
    <row r="290" spans="1:10" ht="12">
      <c r="A290" s="90" t="s">
        <v>247</v>
      </c>
      <c r="B290" s="90" t="s">
        <v>154</v>
      </c>
      <c r="C290" s="90" t="s">
        <v>131</v>
      </c>
      <c r="D290" s="91" t="s">
        <v>431</v>
      </c>
      <c r="E290" s="91" t="s">
        <v>467</v>
      </c>
      <c r="F290" s="92">
        <v>148</v>
      </c>
      <c r="G290" s="92">
        <v>148</v>
      </c>
      <c r="H290" s="92">
        <v>0</v>
      </c>
      <c r="I290" s="92">
        <v>0</v>
      </c>
      <c r="J290" s="68">
        <v>0</v>
      </c>
    </row>
    <row r="291" spans="1:10" ht="12">
      <c r="A291" s="90" t="s">
        <v>358</v>
      </c>
      <c r="B291" s="90" t="s">
        <v>131</v>
      </c>
      <c r="C291" s="90" t="s">
        <v>130</v>
      </c>
      <c r="D291" s="91" t="s">
        <v>431</v>
      </c>
      <c r="E291" s="91" t="s">
        <v>470</v>
      </c>
      <c r="F291" s="92">
        <v>146</v>
      </c>
      <c r="G291" s="92">
        <v>146</v>
      </c>
      <c r="H291" s="92">
        <v>0</v>
      </c>
      <c r="I291" s="92">
        <v>0</v>
      </c>
      <c r="J291" s="68">
        <v>0</v>
      </c>
    </row>
    <row r="292" spans="1:10" ht="12">
      <c r="A292" s="90"/>
      <c r="B292" s="90"/>
      <c r="C292" s="90"/>
      <c r="D292" s="91" t="s">
        <v>434</v>
      </c>
      <c r="E292" s="91" t="s">
        <v>435</v>
      </c>
      <c r="F292" s="92">
        <v>180.49</v>
      </c>
      <c r="G292" s="92">
        <v>132.38</v>
      </c>
      <c r="H292" s="92">
        <v>48.11</v>
      </c>
      <c r="I292" s="92">
        <v>0</v>
      </c>
      <c r="J292" s="68">
        <v>0</v>
      </c>
    </row>
    <row r="293" spans="1:10" ht="12">
      <c r="A293" s="90" t="s">
        <v>129</v>
      </c>
      <c r="B293" s="90" t="s">
        <v>131</v>
      </c>
      <c r="C293" s="90" t="s">
        <v>150</v>
      </c>
      <c r="D293" s="91" t="s">
        <v>436</v>
      </c>
      <c r="E293" s="91" t="s">
        <v>149</v>
      </c>
      <c r="F293" s="92">
        <v>164.49</v>
      </c>
      <c r="G293" s="92">
        <v>116.38</v>
      </c>
      <c r="H293" s="92">
        <v>48.11</v>
      </c>
      <c r="I293" s="92">
        <v>0</v>
      </c>
      <c r="J293" s="68">
        <v>0</v>
      </c>
    </row>
    <row r="294" spans="1:10" ht="12">
      <c r="A294" s="90" t="s">
        <v>188</v>
      </c>
      <c r="B294" s="90" t="s">
        <v>154</v>
      </c>
      <c r="C294" s="90" t="s">
        <v>131</v>
      </c>
      <c r="D294" s="91" t="s">
        <v>436</v>
      </c>
      <c r="E294" s="91" t="s">
        <v>462</v>
      </c>
      <c r="F294" s="92">
        <v>12.03</v>
      </c>
      <c r="G294" s="92">
        <v>12.03</v>
      </c>
      <c r="H294" s="92">
        <v>0</v>
      </c>
      <c r="I294" s="92">
        <v>0</v>
      </c>
      <c r="J294" s="68">
        <v>0</v>
      </c>
    </row>
    <row r="295" spans="1:10" ht="12">
      <c r="A295" s="90" t="s">
        <v>247</v>
      </c>
      <c r="B295" s="90" t="s">
        <v>154</v>
      </c>
      <c r="C295" s="90" t="s">
        <v>131</v>
      </c>
      <c r="D295" s="91" t="s">
        <v>436</v>
      </c>
      <c r="E295" s="91" t="s">
        <v>467</v>
      </c>
      <c r="F295" s="92">
        <v>1.97</v>
      </c>
      <c r="G295" s="92">
        <v>1.97</v>
      </c>
      <c r="H295" s="92">
        <v>0</v>
      </c>
      <c r="I295" s="92">
        <v>0</v>
      </c>
      <c r="J295" s="68">
        <v>0</v>
      </c>
    </row>
    <row r="296" spans="1:10" ht="12">
      <c r="A296" s="90" t="s">
        <v>358</v>
      </c>
      <c r="B296" s="90" t="s">
        <v>131</v>
      </c>
      <c r="C296" s="90" t="s">
        <v>130</v>
      </c>
      <c r="D296" s="91" t="s">
        <v>436</v>
      </c>
      <c r="E296" s="91" t="s">
        <v>470</v>
      </c>
      <c r="F296" s="92">
        <v>2</v>
      </c>
      <c r="G296" s="92">
        <v>2</v>
      </c>
      <c r="H296" s="92">
        <v>0</v>
      </c>
      <c r="I296" s="92">
        <v>0</v>
      </c>
      <c r="J296" s="68">
        <v>0</v>
      </c>
    </row>
    <row r="297" spans="1:10" ht="12">
      <c r="A297" s="90"/>
      <c r="B297" s="90"/>
      <c r="C297" s="90"/>
      <c r="D297" s="91" t="s">
        <v>437</v>
      </c>
      <c r="E297" s="91" t="s">
        <v>438</v>
      </c>
      <c r="F297" s="92">
        <v>2051.55</v>
      </c>
      <c r="G297" s="92">
        <v>1300.39</v>
      </c>
      <c r="H297" s="92">
        <v>751.16</v>
      </c>
      <c r="I297" s="92">
        <v>0</v>
      </c>
      <c r="J297" s="68">
        <v>0</v>
      </c>
    </row>
    <row r="298" spans="1:10" ht="12">
      <c r="A298" s="90" t="s">
        <v>129</v>
      </c>
      <c r="B298" s="90" t="s">
        <v>131</v>
      </c>
      <c r="C298" s="90" t="s">
        <v>176</v>
      </c>
      <c r="D298" s="91" t="s">
        <v>440</v>
      </c>
      <c r="E298" s="91" t="s">
        <v>439</v>
      </c>
      <c r="F298" s="92">
        <v>1874.55</v>
      </c>
      <c r="G298" s="92">
        <v>1123.39</v>
      </c>
      <c r="H298" s="92">
        <v>751.16</v>
      </c>
      <c r="I298" s="92">
        <v>0</v>
      </c>
      <c r="J298" s="68">
        <v>0</v>
      </c>
    </row>
    <row r="299" spans="1:10" ht="12">
      <c r="A299" s="90" t="s">
        <v>247</v>
      </c>
      <c r="B299" s="90" t="s">
        <v>154</v>
      </c>
      <c r="C299" s="90" t="s">
        <v>131</v>
      </c>
      <c r="D299" s="91" t="s">
        <v>440</v>
      </c>
      <c r="E299" s="91" t="s">
        <v>467</v>
      </c>
      <c r="F299" s="92">
        <v>85</v>
      </c>
      <c r="G299" s="92">
        <v>85</v>
      </c>
      <c r="H299" s="92">
        <v>0</v>
      </c>
      <c r="I299" s="92">
        <v>0</v>
      </c>
      <c r="J299" s="68">
        <v>0</v>
      </c>
    </row>
    <row r="300" spans="1:10" ht="12">
      <c r="A300" s="90" t="s">
        <v>358</v>
      </c>
      <c r="B300" s="90" t="s">
        <v>131</v>
      </c>
      <c r="C300" s="90" t="s">
        <v>130</v>
      </c>
      <c r="D300" s="91" t="s">
        <v>440</v>
      </c>
      <c r="E300" s="91" t="s">
        <v>470</v>
      </c>
      <c r="F300" s="92">
        <v>92</v>
      </c>
      <c r="G300" s="92">
        <v>92</v>
      </c>
      <c r="H300" s="92">
        <v>0</v>
      </c>
      <c r="I300" s="92">
        <v>0</v>
      </c>
      <c r="J300" s="68">
        <v>0</v>
      </c>
    </row>
    <row r="301" spans="1:10" ht="12">
      <c r="A301" s="90"/>
      <c r="B301" s="90"/>
      <c r="C301" s="90"/>
      <c r="D301" s="91" t="s">
        <v>498</v>
      </c>
      <c r="E301" s="91" t="s">
        <v>499</v>
      </c>
      <c r="F301" s="92">
        <v>4342.34</v>
      </c>
      <c r="G301" s="92">
        <v>4142.34</v>
      </c>
      <c r="H301" s="92">
        <v>200</v>
      </c>
      <c r="I301" s="92">
        <v>0</v>
      </c>
      <c r="J301" s="68">
        <v>0</v>
      </c>
    </row>
    <row r="302" spans="1:10" ht="12">
      <c r="A302" s="90" t="s">
        <v>129</v>
      </c>
      <c r="B302" s="90" t="s">
        <v>131</v>
      </c>
      <c r="C302" s="90" t="s">
        <v>150</v>
      </c>
      <c r="D302" s="91" t="s">
        <v>500</v>
      </c>
      <c r="E302" s="91" t="s">
        <v>149</v>
      </c>
      <c r="F302" s="92">
        <v>4125.85</v>
      </c>
      <c r="G302" s="92">
        <v>3925.85</v>
      </c>
      <c r="H302" s="92">
        <v>200</v>
      </c>
      <c r="I302" s="92">
        <v>0</v>
      </c>
      <c r="J302" s="68">
        <v>0</v>
      </c>
    </row>
    <row r="303" spans="1:10" ht="12">
      <c r="A303" s="90" t="s">
        <v>188</v>
      </c>
      <c r="B303" s="90" t="s">
        <v>154</v>
      </c>
      <c r="C303" s="90" t="s">
        <v>131</v>
      </c>
      <c r="D303" s="91" t="s">
        <v>500</v>
      </c>
      <c r="E303" s="91" t="s">
        <v>462</v>
      </c>
      <c r="F303" s="92">
        <v>14.08</v>
      </c>
      <c r="G303" s="92">
        <v>14.08</v>
      </c>
      <c r="H303" s="92">
        <v>0</v>
      </c>
      <c r="I303" s="92">
        <v>0</v>
      </c>
      <c r="J303" s="68">
        <v>0</v>
      </c>
    </row>
    <row r="304" spans="1:10" ht="12">
      <c r="A304" s="90" t="s">
        <v>247</v>
      </c>
      <c r="B304" s="90" t="s">
        <v>154</v>
      </c>
      <c r="C304" s="90" t="s">
        <v>131</v>
      </c>
      <c r="D304" s="91" t="s">
        <v>500</v>
      </c>
      <c r="E304" s="91" t="s">
        <v>467</v>
      </c>
      <c r="F304" s="92">
        <v>100.16</v>
      </c>
      <c r="G304" s="92">
        <v>100.16</v>
      </c>
      <c r="H304" s="92">
        <v>0</v>
      </c>
      <c r="I304" s="92">
        <v>0</v>
      </c>
      <c r="J304" s="68">
        <v>0</v>
      </c>
    </row>
    <row r="305" spans="1:10" ht="12">
      <c r="A305" s="90" t="s">
        <v>358</v>
      </c>
      <c r="B305" s="90" t="s">
        <v>131</v>
      </c>
      <c r="C305" s="90" t="s">
        <v>130</v>
      </c>
      <c r="D305" s="91" t="s">
        <v>500</v>
      </c>
      <c r="E305" s="91" t="s">
        <v>470</v>
      </c>
      <c r="F305" s="92">
        <v>102.25</v>
      </c>
      <c r="G305" s="92">
        <v>102.25</v>
      </c>
      <c r="H305" s="92">
        <v>0</v>
      </c>
      <c r="I305" s="92">
        <v>0</v>
      </c>
      <c r="J305" s="68">
        <v>0</v>
      </c>
    </row>
    <row r="306" spans="1:10" ht="12">
      <c r="A306" s="90"/>
      <c r="B306" s="90"/>
      <c r="C306" s="90"/>
      <c r="D306" s="91" t="s">
        <v>443</v>
      </c>
      <c r="E306" s="91" t="s">
        <v>444</v>
      </c>
      <c r="F306" s="92">
        <v>5194.03</v>
      </c>
      <c r="G306" s="92">
        <v>242.13</v>
      </c>
      <c r="H306" s="92">
        <v>4951.9</v>
      </c>
      <c r="I306" s="92">
        <v>0</v>
      </c>
      <c r="J306" s="68">
        <v>0</v>
      </c>
    </row>
    <row r="307" spans="1:10" ht="12">
      <c r="A307" s="90" t="s">
        <v>129</v>
      </c>
      <c r="B307" s="90" t="s">
        <v>131</v>
      </c>
      <c r="C307" s="90" t="s">
        <v>150</v>
      </c>
      <c r="D307" s="91" t="s">
        <v>445</v>
      </c>
      <c r="E307" s="91" t="s">
        <v>149</v>
      </c>
      <c r="F307" s="92">
        <v>5170.71</v>
      </c>
      <c r="G307" s="92">
        <v>218.81</v>
      </c>
      <c r="H307" s="92">
        <v>4951.9</v>
      </c>
      <c r="I307" s="92">
        <v>0</v>
      </c>
      <c r="J307" s="68">
        <v>0</v>
      </c>
    </row>
    <row r="308" spans="1:10" ht="12">
      <c r="A308" s="90" t="s">
        <v>247</v>
      </c>
      <c r="B308" s="90" t="s">
        <v>154</v>
      </c>
      <c r="C308" s="90" t="s">
        <v>131</v>
      </c>
      <c r="D308" s="91" t="s">
        <v>445</v>
      </c>
      <c r="E308" s="91" t="s">
        <v>467</v>
      </c>
      <c r="F308" s="92">
        <v>9.32</v>
      </c>
      <c r="G308" s="92">
        <v>9.32</v>
      </c>
      <c r="H308" s="92">
        <v>0</v>
      </c>
      <c r="I308" s="92">
        <v>0</v>
      </c>
      <c r="J308" s="68">
        <v>0</v>
      </c>
    </row>
    <row r="309" spans="1:10" ht="12">
      <c r="A309" s="90" t="s">
        <v>358</v>
      </c>
      <c r="B309" s="90" t="s">
        <v>131</v>
      </c>
      <c r="C309" s="90" t="s">
        <v>130</v>
      </c>
      <c r="D309" s="91" t="s">
        <v>445</v>
      </c>
      <c r="E309" s="91" t="s">
        <v>470</v>
      </c>
      <c r="F309" s="92">
        <v>14</v>
      </c>
      <c r="G309" s="92">
        <v>14</v>
      </c>
      <c r="H309" s="92">
        <v>0</v>
      </c>
      <c r="I309" s="92">
        <v>0</v>
      </c>
      <c r="J309" s="68">
        <v>0</v>
      </c>
    </row>
    <row r="310" spans="1:10" ht="24">
      <c r="A310" s="90"/>
      <c r="B310" s="90"/>
      <c r="C310" s="90"/>
      <c r="D310" s="91" t="s">
        <v>449</v>
      </c>
      <c r="E310" s="91" t="s">
        <v>450</v>
      </c>
      <c r="F310" s="92">
        <v>464.76</v>
      </c>
      <c r="G310" s="92">
        <v>238.26</v>
      </c>
      <c r="H310" s="92">
        <v>226.5</v>
      </c>
      <c r="I310" s="92">
        <v>0</v>
      </c>
      <c r="J310" s="68">
        <v>0</v>
      </c>
    </row>
    <row r="311" spans="1:10" ht="12">
      <c r="A311" s="90" t="s">
        <v>129</v>
      </c>
      <c r="B311" s="90" t="s">
        <v>131</v>
      </c>
      <c r="C311" s="90" t="s">
        <v>150</v>
      </c>
      <c r="D311" s="91" t="s">
        <v>451</v>
      </c>
      <c r="E311" s="91" t="s">
        <v>149</v>
      </c>
      <c r="F311" s="92">
        <v>303.18</v>
      </c>
      <c r="G311" s="92">
        <v>226.68</v>
      </c>
      <c r="H311" s="92">
        <v>76.5</v>
      </c>
      <c r="I311" s="92">
        <v>0</v>
      </c>
      <c r="J311" s="68">
        <v>0</v>
      </c>
    </row>
    <row r="312" spans="1:10" ht="12">
      <c r="A312" s="90" t="s">
        <v>188</v>
      </c>
      <c r="B312" s="90" t="s">
        <v>189</v>
      </c>
      <c r="C312" s="90" t="s">
        <v>190</v>
      </c>
      <c r="D312" s="91" t="s">
        <v>451</v>
      </c>
      <c r="E312" s="91" t="s">
        <v>187</v>
      </c>
      <c r="F312" s="92">
        <v>150</v>
      </c>
      <c r="G312" s="92">
        <v>0</v>
      </c>
      <c r="H312" s="92">
        <v>150</v>
      </c>
      <c r="I312" s="92">
        <v>0</v>
      </c>
      <c r="J312" s="68">
        <v>0</v>
      </c>
    </row>
    <row r="313" spans="1:10" ht="12">
      <c r="A313" s="90" t="s">
        <v>247</v>
      </c>
      <c r="B313" s="90" t="s">
        <v>154</v>
      </c>
      <c r="C313" s="90" t="s">
        <v>131</v>
      </c>
      <c r="D313" s="91" t="s">
        <v>451</v>
      </c>
      <c r="E313" s="91" t="s">
        <v>467</v>
      </c>
      <c r="F313" s="92">
        <v>5.08</v>
      </c>
      <c r="G313" s="92">
        <v>5.08</v>
      </c>
      <c r="H313" s="92">
        <v>0</v>
      </c>
      <c r="I313" s="92">
        <v>0</v>
      </c>
      <c r="J313" s="68">
        <v>0</v>
      </c>
    </row>
    <row r="314" spans="1:10" ht="12">
      <c r="A314" s="90" t="s">
        <v>358</v>
      </c>
      <c r="B314" s="90" t="s">
        <v>131</v>
      </c>
      <c r="C314" s="90" t="s">
        <v>130</v>
      </c>
      <c r="D314" s="91" t="s">
        <v>451</v>
      </c>
      <c r="E314" s="91" t="s">
        <v>470</v>
      </c>
      <c r="F314" s="92">
        <v>6.5</v>
      </c>
      <c r="G314" s="92">
        <v>6.5</v>
      </c>
      <c r="H314" s="92">
        <v>0</v>
      </c>
      <c r="I314" s="92">
        <v>0</v>
      </c>
      <c r="J314" s="68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86"/>
  <sheetViews>
    <sheetView showGridLines="0" showZeros="0" workbookViewId="0" topLeftCell="A1">
      <selection activeCell="F21" sqref="F2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9" width="11" style="0" bestFit="1" customWidth="1"/>
    <col min="10" max="10" width="6" style="0" bestFit="1" customWidth="1"/>
    <col min="11" max="12" width="8" style="0" bestFit="1" customWidth="1"/>
    <col min="13" max="13" width="6" style="0" bestFit="1" customWidth="1"/>
    <col min="14" max="15" width="8" style="0" bestFit="1" customWidth="1"/>
    <col min="16" max="17" width="11" style="0" bestFit="1" customWidth="1"/>
    <col min="18" max="18" width="10" style="0" bestFit="1" customWidth="1"/>
    <col min="19" max="19" width="11" style="0" bestFit="1" customWidth="1"/>
    <col min="20" max="20" width="6" style="0" bestFit="1" customWidth="1"/>
    <col min="21" max="22" width="8" style="0" bestFit="1" customWidth="1"/>
    <col min="23" max="24" width="11" style="0" bestFit="1" customWidth="1"/>
    <col min="25" max="25" width="8" style="0" bestFit="1" customWidth="1"/>
    <col min="26" max="26" width="11" style="0" bestFit="1" customWidth="1"/>
    <col min="27" max="27" width="6" style="0" bestFit="1" customWidth="1"/>
    <col min="28" max="32" width="8.33203125" style="0" customWidth="1"/>
    <col min="33" max="33" width="11.5" style="0" bestFit="1" customWidth="1"/>
    <col min="34" max="34" width="9.16015625" style="0" customWidth="1"/>
    <col min="35" max="35" width="11.5" style="0" bestFit="1" customWidth="1"/>
    <col min="36" max="37" width="10.5" style="0" bestFit="1" customWidth="1"/>
    <col min="38" max="38" width="8.33203125" style="0" customWidth="1"/>
    <col min="39" max="250" width="10.66015625" style="0" customWidth="1"/>
  </cols>
  <sheetData>
    <row r="1" spans="1:250" ht="19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L1" s="74" t="s">
        <v>21</v>
      </c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</row>
    <row r="2" spans="1:250" ht="19.5" customHeight="1">
      <c r="A2" s="50" t="s">
        <v>41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250" ht="19.5" customHeight="1">
      <c r="A3" s="52" t="s">
        <v>59</v>
      </c>
      <c r="B3" s="52"/>
      <c r="C3" s="52"/>
      <c r="D3" s="52"/>
      <c r="E3" s="30"/>
      <c r="F3" s="30"/>
      <c r="G3" s="30"/>
      <c r="H3" s="30"/>
      <c r="I3" s="30"/>
      <c r="J3" s="30"/>
      <c r="K3" s="30"/>
      <c r="L3" s="30"/>
      <c r="M3" s="30"/>
      <c r="N3" s="30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55"/>
      <c r="AG3" s="55"/>
      <c r="AH3" s="55"/>
      <c r="AI3" s="55"/>
      <c r="AL3" s="23" t="s">
        <v>66</v>
      </c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</row>
    <row r="4" spans="1:250" ht="19.5" customHeight="1">
      <c r="A4" s="62" t="s">
        <v>28</v>
      </c>
      <c r="B4" s="62"/>
      <c r="C4" s="62"/>
      <c r="D4" s="62"/>
      <c r="E4" s="97" t="s">
        <v>103</v>
      </c>
      <c r="F4" s="37" t="s">
        <v>11</v>
      </c>
      <c r="G4" s="37"/>
      <c r="H4" s="37"/>
      <c r="I4" s="37"/>
      <c r="J4" s="37"/>
      <c r="K4" s="37"/>
      <c r="L4" s="37"/>
      <c r="M4" s="37"/>
      <c r="N4" s="37"/>
      <c r="O4" s="37"/>
      <c r="P4" s="37" t="s">
        <v>18</v>
      </c>
      <c r="Q4" s="37"/>
      <c r="R4" s="37"/>
      <c r="S4" s="37"/>
      <c r="T4" s="37"/>
      <c r="U4" s="37"/>
      <c r="V4" s="37"/>
      <c r="W4" s="37" t="s">
        <v>65</v>
      </c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</row>
    <row r="5" spans="1:250" ht="19.5" customHeight="1">
      <c r="A5" s="37" t="s">
        <v>120</v>
      </c>
      <c r="B5" s="37"/>
      <c r="C5" s="37"/>
      <c r="D5" s="96" t="s">
        <v>36</v>
      </c>
      <c r="E5" s="97"/>
      <c r="F5" s="95" t="s">
        <v>26</v>
      </c>
      <c r="G5" s="76" t="s">
        <v>13</v>
      </c>
      <c r="H5" s="76"/>
      <c r="I5" s="76"/>
      <c r="J5" s="76" t="s">
        <v>113</v>
      </c>
      <c r="K5" s="76"/>
      <c r="L5" s="76"/>
      <c r="M5" s="76" t="s">
        <v>106</v>
      </c>
      <c r="N5" s="76"/>
      <c r="O5" s="76"/>
      <c r="P5" s="95" t="s">
        <v>26</v>
      </c>
      <c r="Q5" s="76" t="s">
        <v>13</v>
      </c>
      <c r="R5" s="76"/>
      <c r="S5" s="76"/>
      <c r="T5" s="76" t="s">
        <v>113</v>
      </c>
      <c r="U5" s="76"/>
      <c r="V5" s="76"/>
      <c r="W5" s="95" t="s">
        <v>26</v>
      </c>
      <c r="X5" s="76" t="s">
        <v>13</v>
      </c>
      <c r="Y5" s="76"/>
      <c r="Z5" s="76"/>
      <c r="AA5" s="76" t="s">
        <v>113</v>
      </c>
      <c r="AB5" s="76"/>
      <c r="AC5" s="76"/>
      <c r="AD5" s="76" t="s">
        <v>106</v>
      </c>
      <c r="AE5" s="76"/>
      <c r="AF5" s="76"/>
      <c r="AG5" s="76" t="s">
        <v>84</v>
      </c>
      <c r="AH5" s="76"/>
      <c r="AI5" s="76"/>
      <c r="AJ5" s="76" t="s">
        <v>8</v>
      </c>
      <c r="AK5" s="76"/>
      <c r="AL5" s="76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</row>
    <row r="6" spans="1:250" ht="29.25" customHeight="1">
      <c r="A6" s="67" t="s">
        <v>52</v>
      </c>
      <c r="B6" s="67" t="s">
        <v>91</v>
      </c>
      <c r="C6" s="67" t="s">
        <v>90</v>
      </c>
      <c r="D6" s="96"/>
      <c r="E6" s="97"/>
      <c r="F6" s="95"/>
      <c r="G6" s="67" t="s">
        <v>72</v>
      </c>
      <c r="H6" s="67" t="s">
        <v>10</v>
      </c>
      <c r="I6" s="67" t="s">
        <v>78</v>
      </c>
      <c r="J6" s="67" t="s">
        <v>72</v>
      </c>
      <c r="K6" s="67" t="s">
        <v>10</v>
      </c>
      <c r="L6" s="67" t="s">
        <v>78</v>
      </c>
      <c r="M6" s="67" t="s">
        <v>72</v>
      </c>
      <c r="N6" s="67" t="s">
        <v>10</v>
      </c>
      <c r="O6" s="67" t="s">
        <v>78</v>
      </c>
      <c r="P6" s="95"/>
      <c r="Q6" s="67" t="s">
        <v>72</v>
      </c>
      <c r="R6" s="67" t="s">
        <v>10</v>
      </c>
      <c r="S6" s="67" t="s">
        <v>78</v>
      </c>
      <c r="T6" s="67" t="s">
        <v>72</v>
      </c>
      <c r="U6" s="67" t="s">
        <v>10</v>
      </c>
      <c r="V6" s="67" t="s">
        <v>78</v>
      </c>
      <c r="W6" s="95"/>
      <c r="X6" s="67" t="s">
        <v>72</v>
      </c>
      <c r="Y6" s="67" t="s">
        <v>10</v>
      </c>
      <c r="Z6" s="67" t="s">
        <v>78</v>
      </c>
      <c r="AA6" s="67" t="s">
        <v>72</v>
      </c>
      <c r="AB6" s="67" t="s">
        <v>10</v>
      </c>
      <c r="AC6" s="67" t="s">
        <v>78</v>
      </c>
      <c r="AD6" s="67" t="s">
        <v>72</v>
      </c>
      <c r="AE6" s="67" t="s">
        <v>10</v>
      </c>
      <c r="AF6" s="67" t="s">
        <v>78</v>
      </c>
      <c r="AG6" s="67" t="s">
        <v>72</v>
      </c>
      <c r="AH6" s="67" t="s">
        <v>10</v>
      </c>
      <c r="AI6" s="67" t="s">
        <v>78</v>
      </c>
      <c r="AJ6" s="67" t="s">
        <v>72</v>
      </c>
      <c r="AK6" s="67" t="s">
        <v>10</v>
      </c>
      <c r="AL6" s="67" t="s">
        <v>78</v>
      </c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</row>
    <row r="7" spans="1:250" ht="11.25">
      <c r="A7" s="79"/>
      <c r="B7" s="79"/>
      <c r="C7" s="79"/>
      <c r="D7" s="85" t="s">
        <v>26</v>
      </c>
      <c r="E7" s="82">
        <v>1216312.1</v>
      </c>
      <c r="F7" s="84">
        <v>833763.6799999998</v>
      </c>
      <c r="G7" s="88">
        <v>833763.6799999998</v>
      </c>
      <c r="H7" s="89">
        <v>570862.39</v>
      </c>
      <c r="I7" s="83">
        <v>262901.29</v>
      </c>
      <c r="J7" s="86">
        <v>0</v>
      </c>
      <c r="K7" s="89">
        <v>0</v>
      </c>
      <c r="L7" s="83">
        <v>0</v>
      </c>
      <c r="M7" s="86">
        <v>0</v>
      </c>
      <c r="N7" s="89">
        <v>0</v>
      </c>
      <c r="O7" s="83">
        <v>0</v>
      </c>
      <c r="P7" s="84">
        <v>246131.11</v>
      </c>
      <c r="Q7" s="88">
        <v>246131.11</v>
      </c>
      <c r="R7" s="89">
        <v>88831.92</v>
      </c>
      <c r="S7" s="83">
        <v>157299.19</v>
      </c>
      <c r="T7" s="86">
        <v>0</v>
      </c>
      <c r="U7" s="89">
        <v>0</v>
      </c>
      <c r="V7" s="83">
        <v>0</v>
      </c>
      <c r="W7" s="84">
        <v>136417.31</v>
      </c>
      <c r="X7" s="88">
        <v>122074.32</v>
      </c>
      <c r="Y7" s="89">
        <v>504.16</v>
      </c>
      <c r="Z7" s="83">
        <v>121570.16</v>
      </c>
      <c r="AA7" s="86">
        <v>0</v>
      </c>
      <c r="AB7" s="89">
        <v>0</v>
      </c>
      <c r="AC7" s="83">
        <v>0</v>
      </c>
      <c r="AD7" s="86">
        <v>0</v>
      </c>
      <c r="AE7" s="89">
        <v>0</v>
      </c>
      <c r="AF7" s="83">
        <v>0</v>
      </c>
      <c r="AG7" s="83">
        <v>11149.11</v>
      </c>
      <c r="AH7" s="83">
        <v>0</v>
      </c>
      <c r="AI7" s="86">
        <v>11149.11</v>
      </c>
      <c r="AJ7" s="88">
        <v>3193.88</v>
      </c>
      <c r="AK7" s="89">
        <v>3116.31</v>
      </c>
      <c r="AL7" s="86">
        <v>77.57</v>
      </c>
      <c r="AM7" s="55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</row>
    <row r="8" spans="1:250" ht="11.25">
      <c r="A8" s="79"/>
      <c r="B8" s="79"/>
      <c r="C8" s="79"/>
      <c r="D8" s="85" t="s">
        <v>472</v>
      </c>
      <c r="E8" s="82">
        <v>2500.43</v>
      </c>
      <c r="F8" s="84">
        <v>0</v>
      </c>
      <c r="G8" s="88">
        <v>0</v>
      </c>
      <c r="H8" s="89">
        <v>0</v>
      </c>
      <c r="I8" s="83">
        <v>0</v>
      </c>
      <c r="J8" s="86">
        <v>0</v>
      </c>
      <c r="K8" s="89">
        <v>0</v>
      </c>
      <c r="L8" s="83">
        <v>0</v>
      </c>
      <c r="M8" s="86">
        <v>0</v>
      </c>
      <c r="N8" s="89">
        <v>0</v>
      </c>
      <c r="O8" s="83">
        <v>0</v>
      </c>
      <c r="P8" s="84">
        <v>0</v>
      </c>
      <c r="Q8" s="88">
        <v>0</v>
      </c>
      <c r="R8" s="89">
        <v>0</v>
      </c>
      <c r="S8" s="83">
        <v>0</v>
      </c>
      <c r="T8" s="86">
        <v>0</v>
      </c>
      <c r="U8" s="89">
        <v>0</v>
      </c>
      <c r="V8" s="83">
        <v>0</v>
      </c>
      <c r="W8" s="84">
        <v>2500.43</v>
      </c>
      <c r="X8" s="88">
        <v>2500.43</v>
      </c>
      <c r="Y8" s="89">
        <v>0</v>
      </c>
      <c r="Z8" s="83">
        <v>2500.43</v>
      </c>
      <c r="AA8" s="86">
        <v>0</v>
      </c>
      <c r="AB8" s="89">
        <v>0</v>
      </c>
      <c r="AC8" s="83">
        <v>0</v>
      </c>
      <c r="AD8" s="86">
        <v>0</v>
      </c>
      <c r="AE8" s="89">
        <v>0</v>
      </c>
      <c r="AF8" s="83">
        <v>0</v>
      </c>
      <c r="AG8" s="83">
        <v>0</v>
      </c>
      <c r="AH8" s="83">
        <v>0</v>
      </c>
      <c r="AI8" s="86">
        <v>0</v>
      </c>
      <c r="AJ8" s="88">
        <v>0</v>
      </c>
      <c r="AK8" s="89">
        <v>0</v>
      </c>
      <c r="AL8" s="86">
        <v>0</v>
      </c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</row>
    <row r="9" spans="1:250" ht="11.25">
      <c r="A9" s="79"/>
      <c r="B9" s="79"/>
      <c r="C9" s="79"/>
      <c r="D9" s="85" t="s">
        <v>473</v>
      </c>
      <c r="E9" s="82">
        <v>2500.43</v>
      </c>
      <c r="F9" s="84">
        <v>0</v>
      </c>
      <c r="G9" s="88">
        <v>0</v>
      </c>
      <c r="H9" s="89">
        <v>0</v>
      </c>
      <c r="I9" s="83">
        <v>0</v>
      </c>
      <c r="J9" s="86">
        <v>0</v>
      </c>
      <c r="K9" s="89">
        <v>0</v>
      </c>
      <c r="L9" s="83">
        <v>0</v>
      </c>
      <c r="M9" s="86">
        <v>0</v>
      </c>
      <c r="N9" s="89">
        <v>0</v>
      </c>
      <c r="O9" s="83">
        <v>0</v>
      </c>
      <c r="P9" s="84">
        <v>0</v>
      </c>
      <c r="Q9" s="88">
        <v>0</v>
      </c>
      <c r="R9" s="89">
        <v>0</v>
      </c>
      <c r="S9" s="83">
        <v>0</v>
      </c>
      <c r="T9" s="86">
        <v>0</v>
      </c>
      <c r="U9" s="89">
        <v>0</v>
      </c>
      <c r="V9" s="83">
        <v>0</v>
      </c>
      <c r="W9" s="84">
        <v>2500.43</v>
      </c>
      <c r="X9" s="88">
        <v>2500.43</v>
      </c>
      <c r="Y9" s="89">
        <v>0</v>
      </c>
      <c r="Z9" s="83">
        <v>2500.43</v>
      </c>
      <c r="AA9" s="86">
        <v>0</v>
      </c>
      <c r="AB9" s="89">
        <v>0</v>
      </c>
      <c r="AC9" s="83">
        <v>0</v>
      </c>
      <c r="AD9" s="86">
        <v>0</v>
      </c>
      <c r="AE9" s="89">
        <v>0</v>
      </c>
      <c r="AF9" s="83">
        <v>0</v>
      </c>
      <c r="AG9" s="83">
        <v>0</v>
      </c>
      <c r="AH9" s="83">
        <v>0</v>
      </c>
      <c r="AI9" s="86">
        <v>0</v>
      </c>
      <c r="AJ9" s="88">
        <v>0</v>
      </c>
      <c r="AK9" s="89">
        <v>0</v>
      </c>
      <c r="AL9" s="86">
        <v>0</v>
      </c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</row>
    <row r="10" spans="1:250" ht="11.25">
      <c r="A10" s="79" t="s">
        <v>376</v>
      </c>
      <c r="B10" s="79" t="s">
        <v>150</v>
      </c>
      <c r="C10" s="79" t="s">
        <v>130</v>
      </c>
      <c r="D10" s="85" t="s">
        <v>375</v>
      </c>
      <c r="E10" s="82">
        <v>2500.43</v>
      </c>
      <c r="F10" s="84">
        <v>0</v>
      </c>
      <c r="G10" s="88">
        <v>0</v>
      </c>
      <c r="H10" s="89">
        <v>0</v>
      </c>
      <c r="I10" s="83">
        <v>0</v>
      </c>
      <c r="J10" s="86">
        <v>0</v>
      </c>
      <c r="K10" s="89">
        <v>0</v>
      </c>
      <c r="L10" s="83">
        <v>0</v>
      </c>
      <c r="M10" s="86">
        <v>0</v>
      </c>
      <c r="N10" s="89">
        <v>0</v>
      </c>
      <c r="O10" s="83">
        <v>0</v>
      </c>
      <c r="P10" s="84">
        <v>0</v>
      </c>
      <c r="Q10" s="88">
        <v>0</v>
      </c>
      <c r="R10" s="89">
        <v>0</v>
      </c>
      <c r="S10" s="83">
        <v>0</v>
      </c>
      <c r="T10" s="86">
        <v>0</v>
      </c>
      <c r="U10" s="89">
        <v>0</v>
      </c>
      <c r="V10" s="83">
        <v>0</v>
      </c>
      <c r="W10" s="84">
        <v>2500.43</v>
      </c>
      <c r="X10" s="88">
        <v>2500.43</v>
      </c>
      <c r="Y10" s="89">
        <v>0</v>
      </c>
      <c r="Z10" s="83">
        <v>2500.43</v>
      </c>
      <c r="AA10" s="86">
        <v>0</v>
      </c>
      <c r="AB10" s="89">
        <v>0</v>
      </c>
      <c r="AC10" s="83">
        <v>0</v>
      </c>
      <c r="AD10" s="86">
        <v>0</v>
      </c>
      <c r="AE10" s="89">
        <v>0</v>
      </c>
      <c r="AF10" s="83">
        <v>0</v>
      </c>
      <c r="AG10" s="83">
        <v>0</v>
      </c>
      <c r="AH10" s="83">
        <v>0</v>
      </c>
      <c r="AI10" s="86">
        <v>0</v>
      </c>
      <c r="AJ10" s="88">
        <v>0</v>
      </c>
      <c r="AK10" s="89">
        <v>0</v>
      </c>
      <c r="AL10" s="86">
        <v>0</v>
      </c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</row>
    <row r="11" spans="1:250" ht="11.25">
      <c r="A11" s="79"/>
      <c r="B11" s="79"/>
      <c r="C11" s="79"/>
      <c r="D11" s="85" t="s">
        <v>453</v>
      </c>
      <c r="E11" s="82">
        <v>1125400.08</v>
      </c>
      <c r="F11" s="84">
        <v>769260.91</v>
      </c>
      <c r="G11" s="88">
        <v>769260.91</v>
      </c>
      <c r="H11" s="89">
        <v>509614.91</v>
      </c>
      <c r="I11" s="83">
        <v>259646</v>
      </c>
      <c r="J11" s="86">
        <v>0</v>
      </c>
      <c r="K11" s="89">
        <v>0</v>
      </c>
      <c r="L11" s="83">
        <v>0</v>
      </c>
      <c r="M11" s="86">
        <v>0</v>
      </c>
      <c r="N11" s="89">
        <v>0</v>
      </c>
      <c r="O11" s="83">
        <v>0</v>
      </c>
      <c r="P11" s="84">
        <v>238919.26</v>
      </c>
      <c r="Q11" s="88">
        <v>238919.26</v>
      </c>
      <c r="R11" s="89">
        <v>82496.07</v>
      </c>
      <c r="S11" s="83">
        <v>156423.19</v>
      </c>
      <c r="T11" s="86">
        <v>0</v>
      </c>
      <c r="U11" s="89">
        <v>0</v>
      </c>
      <c r="V11" s="83">
        <v>0</v>
      </c>
      <c r="W11" s="84">
        <v>117219.91</v>
      </c>
      <c r="X11" s="88">
        <v>103759.83</v>
      </c>
      <c r="Y11" s="89">
        <v>504.16</v>
      </c>
      <c r="Z11" s="83">
        <v>103255.67</v>
      </c>
      <c r="AA11" s="86">
        <v>0</v>
      </c>
      <c r="AB11" s="89">
        <v>0</v>
      </c>
      <c r="AC11" s="83">
        <v>0</v>
      </c>
      <c r="AD11" s="86">
        <v>0</v>
      </c>
      <c r="AE11" s="89">
        <v>0</v>
      </c>
      <c r="AF11" s="83">
        <v>0</v>
      </c>
      <c r="AG11" s="83">
        <v>10266.2</v>
      </c>
      <c r="AH11" s="83">
        <v>0</v>
      </c>
      <c r="AI11" s="86">
        <v>10266.2</v>
      </c>
      <c r="AJ11" s="88">
        <v>3193.88</v>
      </c>
      <c r="AK11" s="89">
        <v>3116.31</v>
      </c>
      <c r="AL11" s="86">
        <v>77.57</v>
      </c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</row>
    <row r="12" spans="1:250" ht="11.25">
      <c r="A12" s="79"/>
      <c r="B12" s="79"/>
      <c r="C12" s="79"/>
      <c r="D12" s="85" t="s">
        <v>454</v>
      </c>
      <c r="E12" s="82">
        <v>7482.22</v>
      </c>
      <c r="F12" s="84">
        <v>7336.6</v>
      </c>
      <c r="G12" s="88">
        <v>7336.6</v>
      </c>
      <c r="H12" s="89">
        <v>2700.45</v>
      </c>
      <c r="I12" s="83">
        <v>4636.15</v>
      </c>
      <c r="J12" s="86">
        <v>0</v>
      </c>
      <c r="K12" s="89">
        <v>0</v>
      </c>
      <c r="L12" s="83">
        <v>0</v>
      </c>
      <c r="M12" s="86">
        <v>0</v>
      </c>
      <c r="N12" s="89">
        <v>0</v>
      </c>
      <c r="O12" s="83">
        <v>0</v>
      </c>
      <c r="P12" s="84">
        <v>0</v>
      </c>
      <c r="Q12" s="88">
        <v>0</v>
      </c>
      <c r="R12" s="89">
        <v>0</v>
      </c>
      <c r="S12" s="83">
        <v>0</v>
      </c>
      <c r="T12" s="86">
        <v>0</v>
      </c>
      <c r="U12" s="89">
        <v>0</v>
      </c>
      <c r="V12" s="83">
        <v>0</v>
      </c>
      <c r="W12" s="84">
        <v>145.62</v>
      </c>
      <c r="X12" s="88">
        <v>68.05</v>
      </c>
      <c r="Y12" s="89">
        <v>0</v>
      </c>
      <c r="Z12" s="83">
        <v>68.05</v>
      </c>
      <c r="AA12" s="86">
        <v>0</v>
      </c>
      <c r="AB12" s="89">
        <v>0</v>
      </c>
      <c r="AC12" s="83">
        <v>0</v>
      </c>
      <c r="AD12" s="86">
        <v>0</v>
      </c>
      <c r="AE12" s="89">
        <v>0</v>
      </c>
      <c r="AF12" s="83">
        <v>0</v>
      </c>
      <c r="AG12" s="83">
        <v>0</v>
      </c>
      <c r="AH12" s="83">
        <v>0</v>
      </c>
      <c r="AI12" s="86">
        <v>0</v>
      </c>
      <c r="AJ12" s="88">
        <v>77.57</v>
      </c>
      <c r="AK12" s="89">
        <v>0</v>
      </c>
      <c r="AL12" s="86">
        <v>77.57</v>
      </c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</row>
    <row r="13" spans="1:250" ht="11.25">
      <c r="A13" s="79" t="s">
        <v>129</v>
      </c>
      <c r="B13" s="79" t="s">
        <v>130</v>
      </c>
      <c r="C13" s="79" t="s">
        <v>130</v>
      </c>
      <c r="D13" s="85" t="s">
        <v>455</v>
      </c>
      <c r="E13" s="82">
        <v>1839.95</v>
      </c>
      <c r="F13" s="84">
        <v>1839.95</v>
      </c>
      <c r="G13" s="88">
        <v>1839.95</v>
      </c>
      <c r="H13" s="89">
        <v>1839.95</v>
      </c>
      <c r="I13" s="83">
        <v>0</v>
      </c>
      <c r="J13" s="86">
        <v>0</v>
      </c>
      <c r="K13" s="89">
        <v>0</v>
      </c>
      <c r="L13" s="83">
        <v>0</v>
      </c>
      <c r="M13" s="86">
        <v>0</v>
      </c>
      <c r="N13" s="89">
        <v>0</v>
      </c>
      <c r="O13" s="83">
        <v>0</v>
      </c>
      <c r="P13" s="84">
        <v>0</v>
      </c>
      <c r="Q13" s="88">
        <v>0</v>
      </c>
      <c r="R13" s="89">
        <v>0</v>
      </c>
      <c r="S13" s="83">
        <v>0</v>
      </c>
      <c r="T13" s="86">
        <v>0</v>
      </c>
      <c r="U13" s="89">
        <v>0</v>
      </c>
      <c r="V13" s="83">
        <v>0</v>
      </c>
      <c r="W13" s="84">
        <v>0</v>
      </c>
      <c r="X13" s="88">
        <v>0</v>
      </c>
      <c r="Y13" s="89">
        <v>0</v>
      </c>
      <c r="Z13" s="83">
        <v>0</v>
      </c>
      <c r="AA13" s="86">
        <v>0</v>
      </c>
      <c r="AB13" s="89">
        <v>0</v>
      </c>
      <c r="AC13" s="83">
        <v>0</v>
      </c>
      <c r="AD13" s="86">
        <v>0</v>
      </c>
      <c r="AE13" s="89">
        <v>0</v>
      </c>
      <c r="AF13" s="83">
        <v>0</v>
      </c>
      <c r="AG13" s="83">
        <v>0</v>
      </c>
      <c r="AH13" s="83">
        <v>0</v>
      </c>
      <c r="AI13" s="86">
        <v>0</v>
      </c>
      <c r="AJ13" s="88">
        <v>0</v>
      </c>
      <c r="AK13" s="89">
        <v>0</v>
      </c>
      <c r="AL13" s="86">
        <v>0</v>
      </c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</row>
    <row r="14" spans="1:250" ht="11.25">
      <c r="A14" s="79" t="s">
        <v>129</v>
      </c>
      <c r="B14" s="79" t="s">
        <v>130</v>
      </c>
      <c r="C14" s="79" t="s">
        <v>131</v>
      </c>
      <c r="D14" s="85" t="s">
        <v>128</v>
      </c>
      <c r="E14" s="82">
        <v>4261.74</v>
      </c>
      <c r="F14" s="84">
        <v>4116.12</v>
      </c>
      <c r="G14" s="88">
        <v>4116.12</v>
      </c>
      <c r="H14" s="89">
        <v>0</v>
      </c>
      <c r="I14" s="83">
        <v>4116.12</v>
      </c>
      <c r="J14" s="86">
        <v>0</v>
      </c>
      <c r="K14" s="89">
        <v>0</v>
      </c>
      <c r="L14" s="83">
        <v>0</v>
      </c>
      <c r="M14" s="86">
        <v>0</v>
      </c>
      <c r="N14" s="89">
        <v>0</v>
      </c>
      <c r="O14" s="83">
        <v>0</v>
      </c>
      <c r="P14" s="84">
        <v>0</v>
      </c>
      <c r="Q14" s="88">
        <v>0</v>
      </c>
      <c r="R14" s="89">
        <v>0</v>
      </c>
      <c r="S14" s="83">
        <v>0</v>
      </c>
      <c r="T14" s="86">
        <v>0</v>
      </c>
      <c r="U14" s="89">
        <v>0</v>
      </c>
      <c r="V14" s="83">
        <v>0</v>
      </c>
      <c r="W14" s="84">
        <v>145.62</v>
      </c>
      <c r="X14" s="88">
        <v>68.05</v>
      </c>
      <c r="Y14" s="89">
        <v>0</v>
      </c>
      <c r="Z14" s="83">
        <v>68.05</v>
      </c>
      <c r="AA14" s="86">
        <v>0</v>
      </c>
      <c r="AB14" s="89">
        <v>0</v>
      </c>
      <c r="AC14" s="83">
        <v>0</v>
      </c>
      <c r="AD14" s="86">
        <v>0</v>
      </c>
      <c r="AE14" s="89">
        <v>0</v>
      </c>
      <c r="AF14" s="83">
        <v>0</v>
      </c>
      <c r="AG14" s="83">
        <v>0</v>
      </c>
      <c r="AH14" s="83">
        <v>0</v>
      </c>
      <c r="AI14" s="86">
        <v>0</v>
      </c>
      <c r="AJ14" s="88">
        <v>77.57</v>
      </c>
      <c r="AK14" s="89">
        <v>0</v>
      </c>
      <c r="AL14" s="86">
        <v>77.57</v>
      </c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</row>
    <row r="15" spans="1:250" ht="11.25">
      <c r="A15" s="79" t="s">
        <v>129</v>
      </c>
      <c r="B15" s="79" t="s">
        <v>130</v>
      </c>
      <c r="C15" s="79" t="s">
        <v>153</v>
      </c>
      <c r="D15" s="85" t="s">
        <v>158</v>
      </c>
      <c r="E15" s="82">
        <v>1380.53</v>
      </c>
      <c r="F15" s="84">
        <v>1380.53</v>
      </c>
      <c r="G15" s="88">
        <v>1380.53</v>
      </c>
      <c r="H15" s="89">
        <v>860.5</v>
      </c>
      <c r="I15" s="83">
        <v>520.03</v>
      </c>
      <c r="J15" s="86">
        <v>0</v>
      </c>
      <c r="K15" s="89">
        <v>0</v>
      </c>
      <c r="L15" s="83">
        <v>0</v>
      </c>
      <c r="M15" s="86">
        <v>0</v>
      </c>
      <c r="N15" s="89">
        <v>0</v>
      </c>
      <c r="O15" s="83">
        <v>0</v>
      </c>
      <c r="P15" s="84">
        <v>0</v>
      </c>
      <c r="Q15" s="88">
        <v>0</v>
      </c>
      <c r="R15" s="89">
        <v>0</v>
      </c>
      <c r="S15" s="83">
        <v>0</v>
      </c>
      <c r="T15" s="86">
        <v>0</v>
      </c>
      <c r="U15" s="89">
        <v>0</v>
      </c>
      <c r="V15" s="83">
        <v>0</v>
      </c>
      <c r="W15" s="84">
        <v>0</v>
      </c>
      <c r="X15" s="88">
        <v>0</v>
      </c>
      <c r="Y15" s="89">
        <v>0</v>
      </c>
      <c r="Z15" s="83">
        <v>0</v>
      </c>
      <c r="AA15" s="86">
        <v>0</v>
      </c>
      <c r="AB15" s="89">
        <v>0</v>
      </c>
      <c r="AC15" s="83">
        <v>0</v>
      </c>
      <c r="AD15" s="86">
        <v>0</v>
      </c>
      <c r="AE15" s="89">
        <v>0</v>
      </c>
      <c r="AF15" s="83">
        <v>0</v>
      </c>
      <c r="AG15" s="83">
        <v>0</v>
      </c>
      <c r="AH15" s="83">
        <v>0</v>
      </c>
      <c r="AI15" s="86">
        <v>0</v>
      </c>
      <c r="AJ15" s="88">
        <v>0</v>
      </c>
      <c r="AK15" s="89">
        <v>0</v>
      </c>
      <c r="AL15" s="86">
        <v>0</v>
      </c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</row>
    <row r="16" spans="1:250" ht="11.25">
      <c r="A16" s="79"/>
      <c r="B16" s="79"/>
      <c r="C16" s="79"/>
      <c r="D16" s="85" t="s">
        <v>456</v>
      </c>
      <c r="E16" s="82">
        <v>1052628.19</v>
      </c>
      <c r="F16" s="84">
        <v>712993.76</v>
      </c>
      <c r="G16" s="88">
        <v>712993.76</v>
      </c>
      <c r="H16" s="89">
        <v>474935.42</v>
      </c>
      <c r="I16" s="83">
        <v>238058.34</v>
      </c>
      <c r="J16" s="86">
        <v>0</v>
      </c>
      <c r="K16" s="89">
        <v>0</v>
      </c>
      <c r="L16" s="83">
        <v>0</v>
      </c>
      <c r="M16" s="86">
        <v>0</v>
      </c>
      <c r="N16" s="89">
        <v>0</v>
      </c>
      <c r="O16" s="83">
        <v>0</v>
      </c>
      <c r="P16" s="84">
        <v>235464.42</v>
      </c>
      <c r="Q16" s="88">
        <v>235464.42</v>
      </c>
      <c r="R16" s="89">
        <v>82017.07</v>
      </c>
      <c r="S16" s="83">
        <v>153447.35</v>
      </c>
      <c r="T16" s="86">
        <v>0</v>
      </c>
      <c r="U16" s="89">
        <v>0</v>
      </c>
      <c r="V16" s="83">
        <v>0</v>
      </c>
      <c r="W16" s="84">
        <v>104170.01</v>
      </c>
      <c r="X16" s="88">
        <v>93772.14</v>
      </c>
      <c r="Y16" s="89">
        <v>504.16</v>
      </c>
      <c r="Z16" s="83">
        <v>93267.98</v>
      </c>
      <c r="AA16" s="86">
        <v>0</v>
      </c>
      <c r="AB16" s="89">
        <v>0</v>
      </c>
      <c r="AC16" s="83">
        <v>0</v>
      </c>
      <c r="AD16" s="86">
        <v>0</v>
      </c>
      <c r="AE16" s="89">
        <v>0</v>
      </c>
      <c r="AF16" s="83">
        <v>0</v>
      </c>
      <c r="AG16" s="83">
        <v>7281.56</v>
      </c>
      <c r="AH16" s="83">
        <v>0</v>
      </c>
      <c r="AI16" s="86">
        <v>7281.56</v>
      </c>
      <c r="AJ16" s="88">
        <v>3116.31</v>
      </c>
      <c r="AK16" s="89">
        <v>3116.31</v>
      </c>
      <c r="AL16" s="86">
        <v>0</v>
      </c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</row>
    <row r="17" spans="1:250" ht="14.25">
      <c r="A17" s="79" t="s">
        <v>129</v>
      </c>
      <c r="B17" s="79" t="s">
        <v>131</v>
      </c>
      <c r="C17" s="79" t="s">
        <v>130</v>
      </c>
      <c r="D17" s="85" t="s">
        <v>420</v>
      </c>
      <c r="E17" s="82">
        <v>771</v>
      </c>
      <c r="F17" s="84">
        <v>0</v>
      </c>
      <c r="G17" s="88">
        <v>0</v>
      </c>
      <c r="H17" s="89">
        <v>0</v>
      </c>
      <c r="I17" s="83">
        <v>0</v>
      </c>
      <c r="J17" s="86">
        <v>0</v>
      </c>
      <c r="K17" s="89">
        <v>0</v>
      </c>
      <c r="L17" s="83">
        <v>0</v>
      </c>
      <c r="M17" s="86">
        <v>0</v>
      </c>
      <c r="N17" s="89">
        <v>0</v>
      </c>
      <c r="O17" s="83">
        <v>0</v>
      </c>
      <c r="P17" s="84">
        <v>0</v>
      </c>
      <c r="Q17" s="88">
        <v>0</v>
      </c>
      <c r="R17" s="89">
        <v>0</v>
      </c>
      <c r="S17" s="83">
        <v>0</v>
      </c>
      <c r="T17" s="86">
        <v>0</v>
      </c>
      <c r="U17" s="89">
        <v>0</v>
      </c>
      <c r="V17" s="83">
        <v>0</v>
      </c>
      <c r="W17" s="84">
        <v>771</v>
      </c>
      <c r="X17" s="88">
        <v>771</v>
      </c>
      <c r="Y17" s="89">
        <v>0</v>
      </c>
      <c r="Z17" s="83">
        <v>771</v>
      </c>
      <c r="AA17" s="86">
        <v>0</v>
      </c>
      <c r="AB17" s="89">
        <v>0</v>
      </c>
      <c r="AC17" s="83">
        <v>0</v>
      </c>
      <c r="AD17" s="86">
        <v>0</v>
      </c>
      <c r="AE17" s="89">
        <v>0</v>
      </c>
      <c r="AF17" s="83">
        <v>0</v>
      </c>
      <c r="AG17" s="83">
        <v>0</v>
      </c>
      <c r="AH17" s="83">
        <v>0</v>
      </c>
      <c r="AI17" s="86">
        <v>0</v>
      </c>
      <c r="AJ17" s="88">
        <v>0</v>
      </c>
      <c r="AK17" s="89">
        <v>0</v>
      </c>
      <c r="AL17" s="86">
        <v>0</v>
      </c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</row>
    <row r="18" spans="1:250" ht="14.25">
      <c r="A18" s="79" t="s">
        <v>129</v>
      </c>
      <c r="B18" s="79" t="s">
        <v>131</v>
      </c>
      <c r="C18" s="79" t="s">
        <v>131</v>
      </c>
      <c r="D18" s="85" t="s">
        <v>408</v>
      </c>
      <c r="E18" s="82">
        <v>78296.94</v>
      </c>
      <c r="F18" s="84">
        <v>71328</v>
      </c>
      <c r="G18" s="88">
        <v>71328</v>
      </c>
      <c r="H18" s="89">
        <v>0</v>
      </c>
      <c r="I18" s="83">
        <v>71328</v>
      </c>
      <c r="J18" s="86">
        <v>0</v>
      </c>
      <c r="K18" s="89">
        <v>0</v>
      </c>
      <c r="L18" s="83">
        <v>0</v>
      </c>
      <c r="M18" s="86">
        <v>0</v>
      </c>
      <c r="N18" s="89">
        <v>0</v>
      </c>
      <c r="O18" s="83">
        <v>0</v>
      </c>
      <c r="P18" s="84">
        <v>0</v>
      </c>
      <c r="Q18" s="88">
        <v>0</v>
      </c>
      <c r="R18" s="89">
        <v>0</v>
      </c>
      <c r="S18" s="83">
        <v>0</v>
      </c>
      <c r="T18" s="86">
        <v>0</v>
      </c>
      <c r="U18" s="89">
        <v>0</v>
      </c>
      <c r="V18" s="83">
        <v>0</v>
      </c>
      <c r="W18" s="84">
        <v>6968.94</v>
      </c>
      <c r="X18" s="88">
        <v>6968.94</v>
      </c>
      <c r="Y18" s="89">
        <v>0</v>
      </c>
      <c r="Z18" s="83">
        <v>6968.94</v>
      </c>
      <c r="AA18" s="86">
        <v>0</v>
      </c>
      <c r="AB18" s="89">
        <v>0</v>
      </c>
      <c r="AC18" s="83">
        <v>0</v>
      </c>
      <c r="AD18" s="86">
        <v>0</v>
      </c>
      <c r="AE18" s="89">
        <v>0</v>
      </c>
      <c r="AF18" s="83">
        <v>0</v>
      </c>
      <c r="AG18" s="83">
        <v>0</v>
      </c>
      <c r="AH18" s="83">
        <v>0</v>
      </c>
      <c r="AI18" s="86">
        <v>0</v>
      </c>
      <c r="AJ18" s="88">
        <v>0</v>
      </c>
      <c r="AK18" s="89">
        <v>0</v>
      </c>
      <c r="AL18" s="86">
        <v>0</v>
      </c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</row>
    <row r="19" spans="1:250" ht="14.25">
      <c r="A19" s="79" t="s">
        <v>129</v>
      </c>
      <c r="B19" s="79" t="s">
        <v>131</v>
      </c>
      <c r="C19" s="79" t="s">
        <v>176</v>
      </c>
      <c r="D19" s="85" t="s">
        <v>439</v>
      </c>
      <c r="E19" s="82">
        <v>1814.55</v>
      </c>
      <c r="F19" s="84">
        <v>1782.4</v>
      </c>
      <c r="G19" s="88">
        <v>1782.4</v>
      </c>
      <c r="H19" s="89">
        <v>1063.39</v>
      </c>
      <c r="I19" s="83">
        <v>719.01</v>
      </c>
      <c r="J19" s="86">
        <v>0</v>
      </c>
      <c r="K19" s="89">
        <v>0</v>
      </c>
      <c r="L19" s="83">
        <v>0</v>
      </c>
      <c r="M19" s="86">
        <v>0</v>
      </c>
      <c r="N19" s="89">
        <v>0</v>
      </c>
      <c r="O19" s="83">
        <v>0</v>
      </c>
      <c r="P19" s="84">
        <v>0</v>
      </c>
      <c r="Q19" s="88">
        <v>0</v>
      </c>
      <c r="R19" s="89">
        <v>0</v>
      </c>
      <c r="S19" s="83">
        <v>0</v>
      </c>
      <c r="T19" s="86">
        <v>0</v>
      </c>
      <c r="U19" s="89">
        <v>0</v>
      </c>
      <c r="V19" s="83">
        <v>0</v>
      </c>
      <c r="W19" s="84">
        <v>32.15</v>
      </c>
      <c r="X19" s="88">
        <v>32.15</v>
      </c>
      <c r="Y19" s="89">
        <v>0</v>
      </c>
      <c r="Z19" s="83">
        <v>32.15</v>
      </c>
      <c r="AA19" s="86">
        <v>0</v>
      </c>
      <c r="AB19" s="89">
        <v>0</v>
      </c>
      <c r="AC19" s="83">
        <v>0</v>
      </c>
      <c r="AD19" s="86">
        <v>0</v>
      </c>
      <c r="AE19" s="89">
        <v>0</v>
      </c>
      <c r="AF19" s="83">
        <v>0</v>
      </c>
      <c r="AG19" s="83">
        <v>0</v>
      </c>
      <c r="AH19" s="83">
        <v>0</v>
      </c>
      <c r="AI19" s="86">
        <v>0</v>
      </c>
      <c r="AJ19" s="88">
        <v>0</v>
      </c>
      <c r="AK19" s="89">
        <v>0</v>
      </c>
      <c r="AL19" s="86">
        <v>0</v>
      </c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</row>
    <row r="20" spans="1:250" ht="14.25">
      <c r="A20" s="79" t="s">
        <v>129</v>
      </c>
      <c r="B20" s="79" t="s">
        <v>131</v>
      </c>
      <c r="C20" s="79" t="s">
        <v>154</v>
      </c>
      <c r="D20" s="85" t="s">
        <v>167</v>
      </c>
      <c r="E20" s="82">
        <v>961035.04</v>
      </c>
      <c r="F20" s="84">
        <v>636080.1</v>
      </c>
      <c r="G20" s="88">
        <v>636080.1</v>
      </c>
      <c r="H20" s="89">
        <v>472827.61</v>
      </c>
      <c r="I20" s="83">
        <v>163252.49</v>
      </c>
      <c r="J20" s="86">
        <v>0</v>
      </c>
      <c r="K20" s="89">
        <v>0</v>
      </c>
      <c r="L20" s="83">
        <v>0</v>
      </c>
      <c r="M20" s="86">
        <v>0</v>
      </c>
      <c r="N20" s="89">
        <v>0</v>
      </c>
      <c r="O20" s="83">
        <v>0</v>
      </c>
      <c r="P20" s="84">
        <v>235464.42</v>
      </c>
      <c r="Q20" s="88">
        <v>235464.42</v>
      </c>
      <c r="R20" s="89">
        <v>82017.07</v>
      </c>
      <c r="S20" s="83">
        <v>153447.35</v>
      </c>
      <c r="T20" s="86">
        <v>0</v>
      </c>
      <c r="U20" s="89">
        <v>0</v>
      </c>
      <c r="V20" s="83">
        <v>0</v>
      </c>
      <c r="W20" s="84">
        <v>89490.52</v>
      </c>
      <c r="X20" s="88">
        <v>80397.6</v>
      </c>
      <c r="Y20" s="89">
        <v>504.16</v>
      </c>
      <c r="Z20" s="83">
        <v>79893.44</v>
      </c>
      <c r="AA20" s="86">
        <v>0</v>
      </c>
      <c r="AB20" s="89">
        <v>0</v>
      </c>
      <c r="AC20" s="83">
        <v>0</v>
      </c>
      <c r="AD20" s="86">
        <v>0</v>
      </c>
      <c r="AE20" s="89">
        <v>0</v>
      </c>
      <c r="AF20" s="83">
        <v>0</v>
      </c>
      <c r="AG20" s="83">
        <v>5976.61</v>
      </c>
      <c r="AH20" s="83">
        <v>0</v>
      </c>
      <c r="AI20" s="86">
        <v>5976.61</v>
      </c>
      <c r="AJ20" s="88">
        <v>3116.31</v>
      </c>
      <c r="AK20" s="89">
        <v>3116.31</v>
      </c>
      <c r="AL20" s="86">
        <v>0</v>
      </c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</row>
    <row r="21" spans="1:250" ht="14.25">
      <c r="A21" s="79" t="s">
        <v>129</v>
      </c>
      <c r="B21" s="79" t="s">
        <v>131</v>
      </c>
      <c r="C21" s="79" t="s">
        <v>150</v>
      </c>
      <c r="D21" s="85" t="s">
        <v>149</v>
      </c>
      <c r="E21" s="82">
        <v>10710.66</v>
      </c>
      <c r="F21" s="84">
        <v>3803.26</v>
      </c>
      <c r="G21" s="88">
        <v>3803.26</v>
      </c>
      <c r="H21" s="89">
        <v>1044.42</v>
      </c>
      <c r="I21" s="83">
        <v>2758.84</v>
      </c>
      <c r="J21" s="86">
        <v>0</v>
      </c>
      <c r="K21" s="89">
        <v>0</v>
      </c>
      <c r="L21" s="83">
        <v>0</v>
      </c>
      <c r="M21" s="86">
        <v>0</v>
      </c>
      <c r="N21" s="89">
        <v>0</v>
      </c>
      <c r="O21" s="83">
        <v>0</v>
      </c>
      <c r="P21" s="84">
        <v>0</v>
      </c>
      <c r="Q21" s="88">
        <v>0</v>
      </c>
      <c r="R21" s="89">
        <v>0</v>
      </c>
      <c r="S21" s="83">
        <v>0</v>
      </c>
      <c r="T21" s="86">
        <v>0</v>
      </c>
      <c r="U21" s="89">
        <v>0</v>
      </c>
      <c r="V21" s="83">
        <v>0</v>
      </c>
      <c r="W21" s="84">
        <v>6907.4</v>
      </c>
      <c r="X21" s="88">
        <v>5602.45</v>
      </c>
      <c r="Y21" s="89">
        <v>0</v>
      </c>
      <c r="Z21" s="83">
        <v>5602.45</v>
      </c>
      <c r="AA21" s="86">
        <v>0</v>
      </c>
      <c r="AB21" s="89">
        <v>0</v>
      </c>
      <c r="AC21" s="83">
        <v>0</v>
      </c>
      <c r="AD21" s="86">
        <v>0</v>
      </c>
      <c r="AE21" s="89">
        <v>0</v>
      </c>
      <c r="AF21" s="83">
        <v>0</v>
      </c>
      <c r="AG21" s="83">
        <v>1304.95</v>
      </c>
      <c r="AH21" s="83">
        <v>0</v>
      </c>
      <c r="AI21" s="86">
        <v>1304.95</v>
      </c>
      <c r="AJ21" s="88">
        <v>0</v>
      </c>
      <c r="AK21" s="89">
        <v>0</v>
      </c>
      <c r="AL21" s="86">
        <v>0</v>
      </c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</row>
    <row r="22" spans="1:250" ht="14.25">
      <c r="A22" s="79"/>
      <c r="B22" s="79"/>
      <c r="C22" s="79"/>
      <c r="D22" s="85" t="s">
        <v>457</v>
      </c>
      <c r="E22" s="82">
        <v>54628.51</v>
      </c>
      <c r="F22" s="84">
        <v>44436.11</v>
      </c>
      <c r="G22" s="88">
        <v>44436.11</v>
      </c>
      <c r="H22" s="89">
        <v>28233.1</v>
      </c>
      <c r="I22" s="83">
        <v>16203.01</v>
      </c>
      <c r="J22" s="86">
        <v>0</v>
      </c>
      <c r="K22" s="89">
        <v>0</v>
      </c>
      <c r="L22" s="83">
        <v>0</v>
      </c>
      <c r="M22" s="86">
        <v>0</v>
      </c>
      <c r="N22" s="89">
        <v>0</v>
      </c>
      <c r="O22" s="83">
        <v>0</v>
      </c>
      <c r="P22" s="84">
        <v>3454.84</v>
      </c>
      <c r="Q22" s="88">
        <v>3454.84</v>
      </c>
      <c r="R22" s="89">
        <v>479</v>
      </c>
      <c r="S22" s="83">
        <v>2975.84</v>
      </c>
      <c r="T22" s="86">
        <v>0</v>
      </c>
      <c r="U22" s="89">
        <v>0</v>
      </c>
      <c r="V22" s="83">
        <v>0</v>
      </c>
      <c r="W22" s="84">
        <v>6737.56</v>
      </c>
      <c r="X22" s="88">
        <v>6175.31</v>
      </c>
      <c r="Y22" s="89">
        <v>0</v>
      </c>
      <c r="Z22" s="83">
        <v>6175.31</v>
      </c>
      <c r="AA22" s="86">
        <v>0</v>
      </c>
      <c r="AB22" s="89">
        <v>0</v>
      </c>
      <c r="AC22" s="83">
        <v>0</v>
      </c>
      <c r="AD22" s="86">
        <v>0</v>
      </c>
      <c r="AE22" s="89">
        <v>0</v>
      </c>
      <c r="AF22" s="83">
        <v>0</v>
      </c>
      <c r="AG22" s="83">
        <v>562.25</v>
      </c>
      <c r="AH22" s="83">
        <v>0</v>
      </c>
      <c r="AI22" s="86">
        <v>562.25</v>
      </c>
      <c r="AJ22" s="88">
        <v>0</v>
      </c>
      <c r="AK22" s="89">
        <v>0</v>
      </c>
      <c r="AL22" s="86">
        <v>0</v>
      </c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</row>
    <row r="23" spans="1:250" ht="14.25">
      <c r="A23" s="79" t="s">
        <v>129</v>
      </c>
      <c r="B23" s="79" t="s">
        <v>153</v>
      </c>
      <c r="C23" s="79" t="s">
        <v>131</v>
      </c>
      <c r="D23" s="85" t="s">
        <v>262</v>
      </c>
      <c r="E23" s="82">
        <v>6013.52</v>
      </c>
      <c r="F23" s="84">
        <v>5365.09</v>
      </c>
      <c r="G23" s="88">
        <v>5365.09</v>
      </c>
      <c r="H23" s="89">
        <v>3113.09</v>
      </c>
      <c r="I23" s="83">
        <v>2252</v>
      </c>
      <c r="J23" s="86">
        <v>0</v>
      </c>
      <c r="K23" s="89">
        <v>0</v>
      </c>
      <c r="L23" s="83">
        <v>0</v>
      </c>
      <c r="M23" s="86">
        <v>0</v>
      </c>
      <c r="N23" s="89">
        <v>0</v>
      </c>
      <c r="O23" s="83">
        <v>0</v>
      </c>
      <c r="P23" s="84">
        <v>0</v>
      </c>
      <c r="Q23" s="88">
        <v>0</v>
      </c>
      <c r="R23" s="89">
        <v>0</v>
      </c>
      <c r="S23" s="83">
        <v>0</v>
      </c>
      <c r="T23" s="86">
        <v>0</v>
      </c>
      <c r="U23" s="89">
        <v>0</v>
      </c>
      <c r="V23" s="83">
        <v>0</v>
      </c>
      <c r="W23" s="84">
        <v>648.43</v>
      </c>
      <c r="X23" s="88">
        <v>648.43</v>
      </c>
      <c r="Y23" s="89">
        <v>0</v>
      </c>
      <c r="Z23" s="83">
        <v>648.43</v>
      </c>
      <c r="AA23" s="86">
        <v>0</v>
      </c>
      <c r="AB23" s="89">
        <v>0</v>
      </c>
      <c r="AC23" s="83">
        <v>0</v>
      </c>
      <c r="AD23" s="86">
        <v>0</v>
      </c>
      <c r="AE23" s="89">
        <v>0</v>
      </c>
      <c r="AF23" s="83">
        <v>0</v>
      </c>
      <c r="AG23" s="83">
        <v>0</v>
      </c>
      <c r="AH23" s="83">
        <v>0</v>
      </c>
      <c r="AI23" s="86">
        <v>0</v>
      </c>
      <c r="AJ23" s="88">
        <v>0</v>
      </c>
      <c r="AK23" s="89">
        <v>0</v>
      </c>
      <c r="AL23" s="86">
        <v>0</v>
      </c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</row>
    <row r="24" spans="1:250" ht="14.25">
      <c r="A24" s="79" t="s">
        <v>129</v>
      </c>
      <c r="B24" s="79" t="s">
        <v>153</v>
      </c>
      <c r="C24" s="79" t="s">
        <v>154</v>
      </c>
      <c r="D24" s="85" t="s">
        <v>152</v>
      </c>
      <c r="E24" s="82">
        <v>48610.99</v>
      </c>
      <c r="F24" s="84">
        <v>39071.02</v>
      </c>
      <c r="G24" s="88">
        <v>39071.02</v>
      </c>
      <c r="H24" s="89">
        <v>25120.01</v>
      </c>
      <c r="I24" s="83">
        <v>13951.01</v>
      </c>
      <c r="J24" s="86">
        <v>0</v>
      </c>
      <c r="K24" s="89">
        <v>0</v>
      </c>
      <c r="L24" s="83">
        <v>0</v>
      </c>
      <c r="M24" s="86">
        <v>0</v>
      </c>
      <c r="N24" s="89">
        <v>0</v>
      </c>
      <c r="O24" s="83">
        <v>0</v>
      </c>
      <c r="P24" s="84">
        <v>3454.84</v>
      </c>
      <c r="Q24" s="88">
        <v>3454.84</v>
      </c>
      <c r="R24" s="89">
        <v>479</v>
      </c>
      <c r="S24" s="83">
        <v>2975.84</v>
      </c>
      <c r="T24" s="86">
        <v>0</v>
      </c>
      <c r="U24" s="89">
        <v>0</v>
      </c>
      <c r="V24" s="83">
        <v>0</v>
      </c>
      <c r="W24" s="84">
        <v>6085.13</v>
      </c>
      <c r="X24" s="88">
        <v>5526.88</v>
      </c>
      <c r="Y24" s="89">
        <v>0</v>
      </c>
      <c r="Z24" s="83">
        <v>5526.88</v>
      </c>
      <c r="AA24" s="86">
        <v>0</v>
      </c>
      <c r="AB24" s="89">
        <v>0</v>
      </c>
      <c r="AC24" s="83">
        <v>0</v>
      </c>
      <c r="AD24" s="86">
        <v>0</v>
      </c>
      <c r="AE24" s="89">
        <v>0</v>
      </c>
      <c r="AF24" s="83">
        <v>0</v>
      </c>
      <c r="AG24" s="83">
        <v>558.25</v>
      </c>
      <c r="AH24" s="83">
        <v>0</v>
      </c>
      <c r="AI24" s="86">
        <v>558.25</v>
      </c>
      <c r="AJ24" s="88">
        <v>0</v>
      </c>
      <c r="AK24" s="89">
        <v>0</v>
      </c>
      <c r="AL24" s="86">
        <v>0</v>
      </c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</row>
    <row r="25" spans="1:250" ht="14.25">
      <c r="A25" s="79" t="s">
        <v>129</v>
      </c>
      <c r="B25" s="79" t="s">
        <v>153</v>
      </c>
      <c r="C25" s="79" t="s">
        <v>150</v>
      </c>
      <c r="D25" s="85" t="s">
        <v>415</v>
      </c>
      <c r="E25" s="82">
        <v>4</v>
      </c>
      <c r="F25" s="84">
        <v>0</v>
      </c>
      <c r="G25" s="88">
        <v>0</v>
      </c>
      <c r="H25" s="89">
        <v>0</v>
      </c>
      <c r="I25" s="83">
        <v>0</v>
      </c>
      <c r="J25" s="86">
        <v>0</v>
      </c>
      <c r="K25" s="89">
        <v>0</v>
      </c>
      <c r="L25" s="83">
        <v>0</v>
      </c>
      <c r="M25" s="86">
        <v>0</v>
      </c>
      <c r="N25" s="89">
        <v>0</v>
      </c>
      <c r="O25" s="83">
        <v>0</v>
      </c>
      <c r="P25" s="84">
        <v>0</v>
      </c>
      <c r="Q25" s="88">
        <v>0</v>
      </c>
      <c r="R25" s="89">
        <v>0</v>
      </c>
      <c r="S25" s="83">
        <v>0</v>
      </c>
      <c r="T25" s="86">
        <v>0</v>
      </c>
      <c r="U25" s="89">
        <v>0</v>
      </c>
      <c r="V25" s="83">
        <v>0</v>
      </c>
      <c r="W25" s="84">
        <v>4</v>
      </c>
      <c r="X25" s="88">
        <v>0</v>
      </c>
      <c r="Y25" s="89">
        <v>0</v>
      </c>
      <c r="Z25" s="83">
        <v>0</v>
      </c>
      <c r="AA25" s="86">
        <v>0</v>
      </c>
      <c r="AB25" s="89">
        <v>0</v>
      </c>
      <c r="AC25" s="83">
        <v>0</v>
      </c>
      <c r="AD25" s="86">
        <v>0</v>
      </c>
      <c r="AE25" s="89">
        <v>0</v>
      </c>
      <c r="AF25" s="83">
        <v>0</v>
      </c>
      <c r="AG25" s="83">
        <v>4</v>
      </c>
      <c r="AH25" s="83">
        <v>0</v>
      </c>
      <c r="AI25" s="86">
        <v>4</v>
      </c>
      <c r="AJ25" s="88">
        <v>0</v>
      </c>
      <c r="AK25" s="89">
        <v>0</v>
      </c>
      <c r="AL25" s="86">
        <v>0</v>
      </c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</row>
    <row r="26" spans="1:250" ht="14.25">
      <c r="A26" s="79"/>
      <c r="B26" s="79"/>
      <c r="C26" s="79"/>
      <c r="D26" s="85" t="s">
        <v>458</v>
      </c>
      <c r="E26" s="82">
        <v>3803.48</v>
      </c>
      <c r="F26" s="84">
        <v>3803.48</v>
      </c>
      <c r="G26" s="88">
        <v>3803.48</v>
      </c>
      <c r="H26" s="89">
        <v>3597.48</v>
      </c>
      <c r="I26" s="83">
        <v>206</v>
      </c>
      <c r="J26" s="86">
        <v>0</v>
      </c>
      <c r="K26" s="89">
        <v>0</v>
      </c>
      <c r="L26" s="83">
        <v>0</v>
      </c>
      <c r="M26" s="86">
        <v>0</v>
      </c>
      <c r="N26" s="89">
        <v>0</v>
      </c>
      <c r="O26" s="83">
        <v>0</v>
      </c>
      <c r="P26" s="84">
        <v>0</v>
      </c>
      <c r="Q26" s="88">
        <v>0</v>
      </c>
      <c r="R26" s="89">
        <v>0</v>
      </c>
      <c r="S26" s="83">
        <v>0</v>
      </c>
      <c r="T26" s="86">
        <v>0</v>
      </c>
      <c r="U26" s="89">
        <v>0</v>
      </c>
      <c r="V26" s="83">
        <v>0</v>
      </c>
      <c r="W26" s="84">
        <v>0</v>
      </c>
      <c r="X26" s="88">
        <v>0</v>
      </c>
      <c r="Y26" s="89">
        <v>0</v>
      </c>
      <c r="Z26" s="83">
        <v>0</v>
      </c>
      <c r="AA26" s="86">
        <v>0</v>
      </c>
      <c r="AB26" s="89">
        <v>0</v>
      </c>
      <c r="AC26" s="83">
        <v>0</v>
      </c>
      <c r="AD26" s="86">
        <v>0</v>
      </c>
      <c r="AE26" s="89">
        <v>0</v>
      </c>
      <c r="AF26" s="83">
        <v>0</v>
      </c>
      <c r="AG26" s="83">
        <v>0</v>
      </c>
      <c r="AH26" s="83">
        <v>0</v>
      </c>
      <c r="AI26" s="86">
        <v>0</v>
      </c>
      <c r="AJ26" s="88">
        <v>0</v>
      </c>
      <c r="AK26" s="89">
        <v>0</v>
      </c>
      <c r="AL26" s="86">
        <v>0</v>
      </c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</row>
    <row r="27" spans="1:250" ht="14.25">
      <c r="A27" s="79" t="s">
        <v>129</v>
      </c>
      <c r="B27" s="79" t="s">
        <v>176</v>
      </c>
      <c r="C27" s="79" t="s">
        <v>176</v>
      </c>
      <c r="D27" s="85" t="s">
        <v>405</v>
      </c>
      <c r="E27" s="82">
        <v>3803.48</v>
      </c>
      <c r="F27" s="84">
        <v>3803.48</v>
      </c>
      <c r="G27" s="88">
        <v>3803.48</v>
      </c>
      <c r="H27" s="89">
        <v>3597.48</v>
      </c>
      <c r="I27" s="83">
        <v>206</v>
      </c>
      <c r="J27" s="86">
        <v>0</v>
      </c>
      <c r="K27" s="89">
        <v>0</v>
      </c>
      <c r="L27" s="83">
        <v>0</v>
      </c>
      <c r="M27" s="86">
        <v>0</v>
      </c>
      <c r="N27" s="89">
        <v>0</v>
      </c>
      <c r="O27" s="83">
        <v>0</v>
      </c>
      <c r="P27" s="84">
        <v>0</v>
      </c>
      <c r="Q27" s="88">
        <v>0</v>
      </c>
      <c r="R27" s="89">
        <v>0</v>
      </c>
      <c r="S27" s="83">
        <v>0</v>
      </c>
      <c r="T27" s="86">
        <v>0</v>
      </c>
      <c r="U27" s="89">
        <v>0</v>
      </c>
      <c r="V27" s="83">
        <v>0</v>
      </c>
      <c r="W27" s="84">
        <v>0</v>
      </c>
      <c r="X27" s="88">
        <v>0</v>
      </c>
      <c r="Y27" s="89">
        <v>0</v>
      </c>
      <c r="Z27" s="83">
        <v>0</v>
      </c>
      <c r="AA27" s="86">
        <v>0</v>
      </c>
      <c r="AB27" s="89">
        <v>0</v>
      </c>
      <c r="AC27" s="83">
        <v>0</v>
      </c>
      <c r="AD27" s="86">
        <v>0</v>
      </c>
      <c r="AE27" s="89">
        <v>0</v>
      </c>
      <c r="AF27" s="83">
        <v>0</v>
      </c>
      <c r="AG27" s="83">
        <v>0</v>
      </c>
      <c r="AH27" s="83">
        <v>0</v>
      </c>
      <c r="AI27" s="86">
        <v>0</v>
      </c>
      <c r="AJ27" s="88">
        <v>0</v>
      </c>
      <c r="AK27" s="89">
        <v>0</v>
      </c>
      <c r="AL27" s="86">
        <v>0</v>
      </c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</row>
    <row r="28" spans="1:250" ht="14.25">
      <c r="A28" s="79"/>
      <c r="B28" s="79"/>
      <c r="C28" s="79"/>
      <c r="D28" s="85" t="s">
        <v>474</v>
      </c>
      <c r="E28" s="82">
        <v>2422.39</v>
      </c>
      <c r="F28" s="84">
        <v>0</v>
      </c>
      <c r="G28" s="88">
        <v>0</v>
      </c>
      <c r="H28" s="89">
        <v>0</v>
      </c>
      <c r="I28" s="83">
        <v>0</v>
      </c>
      <c r="J28" s="86">
        <v>0</v>
      </c>
      <c r="K28" s="89">
        <v>0</v>
      </c>
      <c r="L28" s="83">
        <v>0</v>
      </c>
      <c r="M28" s="86">
        <v>0</v>
      </c>
      <c r="N28" s="89">
        <v>0</v>
      </c>
      <c r="O28" s="83">
        <v>0</v>
      </c>
      <c r="P28" s="84">
        <v>0</v>
      </c>
      <c r="Q28" s="88">
        <v>0</v>
      </c>
      <c r="R28" s="89">
        <v>0</v>
      </c>
      <c r="S28" s="83">
        <v>0</v>
      </c>
      <c r="T28" s="86">
        <v>0</v>
      </c>
      <c r="U28" s="89">
        <v>0</v>
      </c>
      <c r="V28" s="83">
        <v>0</v>
      </c>
      <c r="W28" s="84">
        <v>2422.39</v>
      </c>
      <c r="X28" s="88">
        <v>0</v>
      </c>
      <c r="Y28" s="89">
        <v>0</v>
      </c>
      <c r="Z28" s="83">
        <v>0</v>
      </c>
      <c r="AA28" s="86">
        <v>0</v>
      </c>
      <c r="AB28" s="89">
        <v>0</v>
      </c>
      <c r="AC28" s="83">
        <v>0</v>
      </c>
      <c r="AD28" s="86">
        <v>0</v>
      </c>
      <c r="AE28" s="89">
        <v>0</v>
      </c>
      <c r="AF28" s="83">
        <v>0</v>
      </c>
      <c r="AG28" s="83">
        <v>2422.39</v>
      </c>
      <c r="AH28" s="83">
        <v>0</v>
      </c>
      <c r="AI28" s="86">
        <v>2422.39</v>
      </c>
      <c r="AJ28" s="88">
        <v>0</v>
      </c>
      <c r="AK28" s="89">
        <v>0</v>
      </c>
      <c r="AL28" s="86">
        <v>0</v>
      </c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</row>
    <row r="29" spans="1:250" ht="14.25">
      <c r="A29" s="79" t="s">
        <v>129</v>
      </c>
      <c r="B29" s="79" t="s">
        <v>189</v>
      </c>
      <c r="C29" s="79" t="s">
        <v>150</v>
      </c>
      <c r="D29" s="85" t="s">
        <v>349</v>
      </c>
      <c r="E29" s="82">
        <v>2422.39</v>
      </c>
      <c r="F29" s="84">
        <v>0</v>
      </c>
      <c r="G29" s="88">
        <v>0</v>
      </c>
      <c r="H29" s="89">
        <v>0</v>
      </c>
      <c r="I29" s="83">
        <v>0</v>
      </c>
      <c r="J29" s="86">
        <v>0</v>
      </c>
      <c r="K29" s="89">
        <v>0</v>
      </c>
      <c r="L29" s="83">
        <v>0</v>
      </c>
      <c r="M29" s="86">
        <v>0</v>
      </c>
      <c r="N29" s="89">
        <v>0</v>
      </c>
      <c r="O29" s="83">
        <v>0</v>
      </c>
      <c r="P29" s="84">
        <v>0</v>
      </c>
      <c r="Q29" s="88">
        <v>0</v>
      </c>
      <c r="R29" s="89">
        <v>0</v>
      </c>
      <c r="S29" s="83">
        <v>0</v>
      </c>
      <c r="T29" s="86">
        <v>0</v>
      </c>
      <c r="U29" s="89">
        <v>0</v>
      </c>
      <c r="V29" s="83">
        <v>0</v>
      </c>
      <c r="W29" s="84">
        <v>2422.39</v>
      </c>
      <c r="X29" s="88">
        <v>0</v>
      </c>
      <c r="Y29" s="89">
        <v>0</v>
      </c>
      <c r="Z29" s="83">
        <v>0</v>
      </c>
      <c r="AA29" s="86">
        <v>0</v>
      </c>
      <c r="AB29" s="89">
        <v>0</v>
      </c>
      <c r="AC29" s="83">
        <v>0</v>
      </c>
      <c r="AD29" s="86">
        <v>0</v>
      </c>
      <c r="AE29" s="89">
        <v>0</v>
      </c>
      <c r="AF29" s="83">
        <v>0</v>
      </c>
      <c r="AG29" s="83">
        <v>2422.39</v>
      </c>
      <c r="AH29" s="83">
        <v>0</v>
      </c>
      <c r="AI29" s="86">
        <v>2422.39</v>
      </c>
      <c r="AJ29" s="88">
        <v>0</v>
      </c>
      <c r="AK29" s="89">
        <v>0</v>
      </c>
      <c r="AL29" s="86">
        <v>0</v>
      </c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</row>
    <row r="30" spans="1:250" ht="14.25">
      <c r="A30" s="79"/>
      <c r="B30" s="79"/>
      <c r="C30" s="79"/>
      <c r="D30" s="85" t="s">
        <v>475</v>
      </c>
      <c r="E30" s="82">
        <v>3581.7</v>
      </c>
      <c r="F30" s="84">
        <v>0</v>
      </c>
      <c r="G30" s="88">
        <v>0</v>
      </c>
      <c r="H30" s="89">
        <v>0</v>
      </c>
      <c r="I30" s="83">
        <v>0</v>
      </c>
      <c r="J30" s="86">
        <v>0</v>
      </c>
      <c r="K30" s="89">
        <v>0</v>
      </c>
      <c r="L30" s="83">
        <v>0</v>
      </c>
      <c r="M30" s="86">
        <v>0</v>
      </c>
      <c r="N30" s="89">
        <v>0</v>
      </c>
      <c r="O30" s="83">
        <v>0</v>
      </c>
      <c r="P30" s="84">
        <v>0</v>
      </c>
      <c r="Q30" s="88">
        <v>0</v>
      </c>
      <c r="R30" s="89">
        <v>0</v>
      </c>
      <c r="S30" s="83">
        <v>0</v>
      </c>
      <c r="T30" s="86">
        <v>0</v>
      </c>
      <c r="U30" s="89">
        <v>0</v>
      </c>
      <c r="V30" s="83">
        <v>0</v>
      </c>
      <c r="W30" s="84">
        <v>3581.7</v>
      </c>
      <c r="X30" s="88">
        <v>3581.7</v>
      </c>
      <c r="Y30" s="89">
        <v>0</v>
      </c>
      <c r="Z30" s="83">
        <v>3581.7</v>
      </c>
      <c r="AA30" s="86">
        <v>0</v>
      </c>
      <c r="AB30" s="89">
        <v>0</v>
      </c>
      <c r="AC30" s="83">
        <v>0</v>
      </c>
      <c r="AD30" s="86">
        <v>0</v>
      </c>
      <c r="AE30" s="89">
        <v>0</v>
      </c>
      <c r="AF30" s="83">
        <v>0</v>
      </c>
      <c r="AG30" s="83">
        <v>0</v>
      </c>
      <c r="AH30" s="83">
        <v>0</v>
      </c>
      <c r="AI30" s="86">
        <v>0</v>
      </c>
      <c r="AJ30" s="88">
        <v>0</v>
      </c>
      <c r="AK30" s="89">
        <v>0</v>
      </c>
      <c r="AL30" s="86">
        <v>0</v>
      </c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</row>
    <row r="31" spans="1:250" ht="14.25">
      <c r="A31" s="79" t="s">
        <v>129</v>
      </c>
      <c r="B31" s="79" t="s">
        <v>277</v>
      </c>
      <c r="C31" s="79" t="s">
        <v>130</v>
      </c>
      <c r="D31" s="85" t="s">
        <v>276</v>
      </c>
      <c r="E31" s="82">
        <v>3581.7</v>
      </c>
      <c r="F31" s="84">
        <v>0</v>
      </c>
      <c r="G31" s="88">
        <v>0</v>
      </c>
      <c r="H31" s="89">
        <v>0</v>
      </c>
      <c r="I31" s="83">
        <v>0</v>
      </c>
      <c r="J31" s="86">
        <v>0</v>
      </c>
      <c r="K31" s="89">
        <v>0</v>
      </c>
      <c r="L31" s="83">
        <v>0</v>
      </c>
      <c r="M31" s="86">
        <v>0</v>
      </c>
      <c r="N31" s="89">
        <v>0</v>
      </c>
      <c r="O31" s="83">
        <v>0</v>
      </c>
      <c r="P31" s="84">
        <v>0</v>
      </c>
      <c r="Q31" s="88">
        <v>0</v>
      </c>
      <c r="R31" s="89">
        <v>0</v>
      </c>
      <c r="S31" s="83">
        <v>0</v>
      </c>
      <c r="T31" s="86">
        <v>0</v>
      </c>
      <c r="U31" s="89">
        <v>0</v>
      </c>
      <c r="V31" s="83">
        <v>0</v>
      </c>
      <c r="W31" s="84">
        <v>3581.7</v>
      </c>
      <c r="X31" s="88">
        <v>3581.7</v>
      </c>
      <c r="Y31" s="89">
        <v>0</v>
      </c>
      <c r="Z31" s="83">
        <v>3581.7</v>
      </c>
      <c r="AA31" s="86">
        <v>0</v>
      </c>
      <c r="AB31" s="89">
        <v>0</v>
      </c>
      <c r="AC31" s="83">
        <v>0</v>
      </c>
      <c r="AD31" s="86">
        <v>0</v>
      </c>
      <c r="AE31" s="89">
        <v>0</v>
      </c>
      <c r="AF31" s="83">
        <v>0</v>
      </c>
      <c r="AG31" s="83">
        <v>0</v>
      </c>
      <c r="AH31" s="83">
        <v>0</v>
      </c>
      <c r="AI31" s="86">
        <v>0</v>
      </c>
      <c r="AJ31" s="88">
        <v>0</v>
      </c>
      <c r="AK31" s="89">
        <v>0</v>
      </c>
      <c r="AL31" s="86">
        <v>0</v>
      </c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</row>
    <row r="32" spans="1:250" ht="14.25">
      <c r="A32" s="79"/>
      <c r="B32" s="79"/>
      <c r="C32" s="79"/>
      <c r="D32" s="85" t="s">
        <v>459</v>
      </c>
      <c r="E32" s="82">
        <v>853.59</v>
      </c>
      <c r="F32" s="84">
        <v>690.96</v>
      </c>
      <c r="G32" s="88">
        <v>690.96</v>
      </c>
      <c r="H32" s="89">
        <v>148.46</v>
      </c>
      <c r="I32" s="83">
        <v>542.5</v>
      </c>
      <c r="J32" s="86">
        <v>0</v>
      </c>
      <c r="K32" s="89">
        <v>0</v>
      </c>
      <c r="L32" s="83">
        <v>0</v>
      </c>
      <c r="M32" s="86">
        <v>0</v>
      </c>
      <c r="N32" s="89">
        <v>0</v>
      </c>
      <c r="O32" s="83">
        <v>0</v>
      </c>
      <c r="P32" s="84">
        <v>0</v>
      </c>
      <c r="Q32" s="88">
        <v>0</v>
      </c>
      <c r="R32" s="89">
        <v>0</v>
      </c>
      <c r="S32" s="83">
        <v>0</v>
      </c>
      <c r="T32" s="86">
        <v>0</v>
      </c>
      <c r="U32" s="89">
        <v>0</v>
      </c>
      <c r="V32" s="83">
        <v>0</v>
      </c>
      <c r="W32" s="84">
        <v>162.63</v>
      </c>
      <c r="X32" s="88">
        <v>162.63</v>
      </c>
      <c r="Y32" s="89">
        <v>0</v>
      </c>
      <c r="Z32" s="83">
        <v>162.63</v>
      </c>
      <c r="AA32" s="86">
        <v>0</v>
      </c>
      <c r="AB32" s="89">
        <v>0</v>
      </c>
      <c r="AC32" s="83">
        <v>0</v>
      </c>
      <c r="AD32" s="86">
        <v>0</v>
      </c>
      <c r="AE32" s="89">
        <v>0</v>
      </c>
      <c r="AF32" s="83">
        <v>0</v>
      </c>
      <c r="AG32" s="83">
        <v>0</v>
      </c>
      <c r="AH32" s="83">
        <v>0</v>
      </c>
      <c r="AI32" s="86">
        <v>0</v>
      </c>
      <c r="AJ32" s="88">
        <v>0</v>
      </c>
      <c r="AK32" s="89">
        <v>0</v>
      </c>
      <c r="AL32" s="86">
        <v>0</v>
      </c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</row>
    <row r="33" spans="1:250" ht="14.25">
      <c r="A33" s="79" t="s">
        <v>129</v>
      </c>
      <c r="B33" s="79" t="s">
        <v>150</v>
      </c>
      <c r="C33" s="79" t="s">
        <v>150</v>
      </c>
      <c r="D33" s="85" t="s">
        <v>240</v>
      </c>
      <c r="E33" s="82">
        <v>853.59</v>
      </c>
      <c r="F33" s="84">
        <v>690.96</v>
      </c>
      <c r="G33" s="88">
        <v>690.96</v>
      </c>
      <c r="H33" s="89">
        <v>148.46</v>
      </c>
      <c r="I33" s="83">
        <v>542.5</v>
      </c>
      <c r="J33" s="86">
        <v>0</v>
      </c>
      <c r="K33" s="89">
        <v>0</v>
      </c>
      <c r="L33" s="83">
        <v>0</v>
      </c>
      <c r="M33" s="86">
        <v>0</v>
      </c>
      <c r="N33" s="89">
        <v>0</v>
      </c>
      <c r="O33" s="83">
        <v>0</v>
      </c>
      <c r="P33" s="84">
        <v>0</v>
      </c>
      <c r="Q33" s="88">
        <v>0</v>
      </c>
      <c r="R33" s="89">
        <v>0</v>
      </c>
      <c r="S33" s="83">
        <v>0</v>
      </c>
      <c r="T33" s="86">
        <v>0</v>
      </c>
      <c r="U33" s="89">
        <v>0</v>
      </c>
      <c r="V33" s="83">
        <v>0</v>
      </c>
      <c r="W33" s="84">
        <v>162.63</v>
      </c>
      <c r="X33" s="88">
        <v>162.63</v>
      </c>
      <c r="Y33" s="89">
        <v>0</v>
      </c>
      <c r="Z33" s="83">
        <v>162.63</v>
      </c>
      <c r="AA33" s="86">
        <v>0</v>
      </c>
      <c r="AB33" s="89">
        <v>0</v>
      </c>
      <c r="AC33" s="83">
        <v>0</v>
      </c>
      <c r="AD33" s="86">
        <v>0</v>
      </c>
      <c r="AE33" s="89">
        <v>0</v>
      </c>
      <c r="AF33" s="83">
        <v>0</v>
      </c>
      <c r="AG33" s="83">
        <v>0</v>
      </c>
      <c r="AH33" s="83">
        <v>0</v>
      </c>
      <c r="AI33" s="86">
        <v>0</v>
      </c>
      <c r="AJ33" s="88">
        <v>0</v>
      </c>
      <c r="AK33" s="89">
        <v>0</v>
      </c>
      <c r="AL33" s="86">
        <v>0</v>
      </c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</row>
    <row r="34" spans="1:250" ht="14.25">
      <c r="A34" s="79"/>
      <c r="B34" s="79"/>
      <c r="C34" s="79"/>
      <c r="D34" s="85" t="s">
        <v>476</v>
      </c>
      <c r="E34" s="82">
        <v>3930.43</v>
      </c>
      <c r="F34" s="84">
        <v>377.69</v>
      </c>
      <c r="G34" s="88">
        <v>377.69</v>
      </c>
      <c r="H34" s="89">
        <v>0</v>
      </c>
      <c r="I34" s="83">
        <v>377.69</v>
      </c>
      <c r="J34" s="86">
        <v>0</v>
      </c>
      <c r="K34" s="89">
        <v>0</v>
      </c>
      <c r="L34" s="83">
        <v>0</v>
      </c>
      <c r="M34" s="86">
        <v>0</v>
      </c>
      <c r="N34" s="89">
        <v>0</v>
      </c>
      <c r="O34" s="83">
        <v>0</v>
      </c>
      <c r="P34" s="84">
        <v>750</v>
      </c>
      <c r="Q34" s="88">
        <v>750</v>
      </c>
      <c r="R34" s="89">
        <v>0</v>
      </c>
      <c r="S34" s="83">
        <v>750</v>
      </c>
      <c r="T34" s="86">
        <v>0</v>
      </c>
      <c r="U34" s="89">
        <v>0</v>
      </c>
      <c r="V34" s="83">
        <v>0</v>
      </c>
      <c r="W34" s="84">
        <v>2802.74</v>
      </c>
      <c r="X34" s="83">
        <v>2095.1</v>
      </c>
      <c r="Y34" s="89">
        <v>0</v>
      </c>
      <c r="Z34" s="83">
        <v>2095.1</v>
      </c>
      <c r="AA34" s="86">
        <v>0</v>
      </c>
      <c r="AB34" s="89">
        <v>0</v>
      </c>
      <c r="AC34" s="83">
        <v>0</v>
      </c>
      <c r="AD34" s="86">
        <v>0</v>
      </c>
      <c r="AE34" s="89">
        <v>0</v>
      </c>
      <c r="AF34" s="83">
        <v>0</v>
      </c>
      <c r="AG34" s="83">
        <v>707.64</v>
      </c>
      <c r="AH34" s="83">
        <v>0</v>
      </c>
      <c r="AI34" s="86">
        <v>707.64</v>
      </c>
      <c r="AJ34" s="88">
        <v>0</v>
      </c>
      <c r="AK34" s="89">
        <v>0</v>
      </c>
      <c r="AL34" s="86">
        <v>0</v>
      </c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</row>
    <row r="35" spans="1:250" ht="14.25">
      <c r="A35" s="79"/>
      <c r="B35" s="79"/>
      <c r="C35" s="79"/>
      <c r="D35" s="85" t="s">
        <v>477</v>
      </c>
      <c r="E35" s="82">
        <v>788.13</v>
      </c>
      <c r="F35" s="84">
        <v>0</v>
      </c>
      <c r="G35" s="88">
        <v>0</v>
      </c>
      <c r="H35" s="89">
        <v>0</v>
      </c>
      <c r="I35" s="83">
        <v>0</v>
      </c>
      <c r="J35" s="86">
        <v>0</v>
      </c>
      <c r="K35" s="89">
        <v>0</v>
      </c>
      <c r="L35" s="83">
        <v>0</v>
      </c>
      <c r="M35" s="86">
        <v>0</v>
      </c>
      <c r="N35" s="89">
        <v>0</v>
      </c>
      <c r="O35" s="83">
        <v>0</v>
      </c>
      <c r="P35" s="84">
        <v>0</v>
      </c>
      <c r="Q35" s="88">
        <v>0</v>
      </c>
      <c r="R35" s="89">
        <v>0</v>
      </c>
      <c r="S35" s="83">
        <v>0</v>
      </c>
      <c r="T35" s="86">
        <v>0</v>
      </c>
      <c r="U35" s="89">
        <v>0</v>
      </c>
      <c r="V35" s="83">
        <v>0</v>
      </c>
      <c r="W35" s="84">
        <v>788.13</v>
      </c>
      <c r="X35" s="88">
        <v>726.09</v>
      </c>
      <c r="Y35" s="89">
        <v>0</v>
      </c>
      <c r="Z35" s="83">
        <v>726.09</v>
      </c>
      <c r="AA35" s="86">
        <v>0</v>
      </c>
      <c r="AB35" s="89">
        <v>0</v>
      </c>
      <c r="AC35" s="83">
        <v>0</v>
      </c>
      <c r="AD35" s="86">
        <v>0</v>
      </c>
      <c r="AE35" s="89">
        <v>0</v>
      </c>
      <c r="AF35" s="83">
        <v>0</v>
      </c>
      <c r="AG35" s="83">
        <v>62.04</v>
      </c>
      <c r="AH35" s="83">
        <v>0</v>
      </c>
      <c r="AI35" s="86">
        <v>62.04</v>
      </c>
      <c r="AJ35" s="88">
        <v>0</v>
      </c>
      <c r="AK35" s="89">
        <v>0</v>
      </c>
      <c r="AL35" s="86">
        <v>0</v>
      </c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</row>
    <row r="36" spans="1:38" ht="11.25">
      <c r="A36" s="79" t="s">
        <v>175</v>
      </c>
      <c r="B36" s="79" t="s">
        <v>131</v>
      </c>
      <c r="C36" s="79" t="s">
        <v>176</v>
      </c>
      <c r="D36" s="85" t="s">
        <v>174</v>
      </c>
      <c r="E36" s="82">
        <v>778.13</v>
      </c>
      <c r="F36" s="84">
        <v>0</v>
      </c>
      <c r="G36" s="88">
        <v>0</v>
      </c>
      <c r="H36" s="89">
        <v>0</v>
      </c>
      <c r="I36" s="83">
        <v>0</v>
      </c>
      <c r="J36" s="86">
        <v>0</v>
      </c>
      <c r="K36" s="89">
        <v>0</v>
      </c>
      <c r="L36" s="83">
        <v>0</v>
      </c>
      <c r="M36" s="86">
        <v>0</v>
      </c>
      <c r="N36" s="89">
        <v>0</v>
      </c>
      <c r="O36" s="83">
        <v>0</v>
      </c>
      <c r="P36" s="84">
        <v>0</v>
      </c>
      <c r="Q36" s="88">
        <v>0</v>
      </c>
      <c r="R36" s="89">
        <v>0</v>
      </c>
      <c r="S36" s="83">
        <v>0</v>
      </c>
      <c r="T36" s="86">
        <v>0</v>
      </c>
      <c r="U36" s="89">
        <v>0</v>
      </c>
      <c r="V36" s="83">
        <v>0</v>
      </c>
      <c r="W36" s="84">
        <v>778.13</v>
      </c>
      <c r="X36" s="88">
        <v>716.09</v>
      </c>
      <c r="Y36" s="89">
        <v>0</v>
      </c>
      <c r="Z36" s="83">
        <v>716.09</v>
      </c>
      <c r="AA36" s="86">
        <v>0</v>
      </c>
      <c r="AB36" s="89">
        <v>0</v>
      </c>
      <c r="AC36" s="83">
        <v>0</v>
      </c>
      <c r="AD36" s="86">
        <v>0</v>
      </c>
      <c r="AE36" s="89">
        <v>0</v>
      </c>
      <c r="AF36" s="83">
        <v>0</v>
      </c>
      <c r="AG36" s="83">
        <v>62.04</v>
      </c>
      <c r="AH36" s="83">
        <v>0</v>
      </c>
      <c r="AI36" s="86">
        <v>62.04</v>
      </c>
      <c r="AJ36" s="88">
        <v>0</v>
      </c>
      <c r="AK36" s="89">
        <v>0</v>
      </c>
      <c r="AL36" s="86">
        <v>0</v>
      </c>
    </row>
    <row r="37" spans="1:38" ht="11.25">
      <c r="A37" s="79" t="s">
        <v>175</v>
      </c>
      <c r="B37" s="79" t="s">
        <v>131</v>
      </c>
      <c r="C37" s="79" t="s">
        <v>150</v>
      </c>
      <c r="D37" s="85" t="s">
        <v>179</v>
      </c>
      <c r="E37" s="82">
        <v>10</v>
      </c>
      <c r="F37" s="84">
        <v>0</v>
      </c>
      <c r="G37" s="88">
        <v>0</v>
      </c>
      <c r="H37" s="89">
        <v>0</v>
      </c>
      <c r="I37" s="83">
        <v>0</v>
      </c>
      <c r="J37" s="86">
        <v>0</v>
      </c>
      <c r="K37" s="89">
        <v>0</v>
      </c>
      <c r="L37" s="83">
        <v>0</v>
      </c>
      <c r="M37" s="86">
        <v>0</v>
      </c>
      <c r="N37" s="89">
        <v>0</v>
      </c>
      <c r="O37" s="83">
        <v>0</v>
      </c>
      <c r="P37" s="84">
        <v>0</v>
      </c>
      <c r="Q37" s="88">
        <v>0</v>
      </c>
      <c r="R37" s="89">
        <v>0</v>
      </c>
      <c r="S37" s="83">
        <v>0</v>
      </c>
      <c r="T37" s="86">
        <v>0</v>
      </c>
      <c r="U37" s="89">
        <v>0</v>
      </c>
      <c r="V37" s="83">
        <v>0</v>
      </c>
      <c r="W37" s="84">
        <v>10</v>
      </c>
      <c r="X37" s="88">
        <v>10</v>
      </c>
      <c r="Y37" s="89">
        <v>0</v>
      </c>
      <c r="Z37" s="83">
        <v>10</v>
      </c>
      <c r="AA37" s="86">
        <v>0</v>
      </c>
      <c r="AB37" s="89">
        <v>0</v>
      </c>
      <c r="AC37" s="83">
        <v>0</v>
      </c>
      <c r="AD37" s="86">
        <v>0</v>
      </c>
      <c r="AE37" s="89">
        <v>0</v>
      </c>
      <c r="AF37" s="83">
        <v>0</v>
      </c>
      <c r="AG37" s="83">
        <v>0</v>
      </c>
      <c r="AH37" s="83">
        <v>0</v>
      </c>
      <c r="AI37" s="86">
        <v>0</v>
      </c>
      <c r="AJ37" s="88">
        <v>0</v>
      </c>
      <c r="AK37" s="89">
        <v>0</v>
      </c>
      <c r="AL37" s="86">
        <v>0</v>
      </c>
    </row>
    <row r="38" spans="1:38" ht="11.25">
      <c r="A38" s="79"/>
      <c r="B38" s="79"/>
      <c r="C38" s="79"/>
      <c r="D38" s="85" t="s">
        <v>478</v>
      </c>
      <c r="E38" s="82">
        <v>1116.68</v>
      </c>
      <c r="F38" s="84">
        <v>339</v>
      </c>
      <c r="G38" s="88">
        <v>339</v>
      </c>
      <c r="H38" s="89">
        <v>0</v>
      </c>
      <c r="I38" s="83">
        <v>339</v>
      </c>
      <c r="J38" s="86">
        <v>0</v>
      </c>
      <c r="K38" s="89">
        <v>0</v>
      </c>
      <c r="L38" s="83">
        <v>0</v>
      </c>
      <c r="M38" s="86">
        <v>0</v>
      </c>
      <c r="N38" s="89">
        <v>0</v>
      </c>
      <c r="O38" s="83">
        <v>0</v>
      </c>
      <c r="P38" s="84">
        <v>750</v>
      </c>
      <c r="Q38" s="88">
        <v>750</v>
      </c>
      <c r="R38" s="89">
        <v>0</v>
      </c>
      <c r="S38" s="83">
        <v>750</v>
      </c>
      <c r="T38" s="86">
        <v>0</v>
      </c>
      <c r="U38" s="89">
        <v>0</v>
      </c>
      <c r="V38" s="83">
        <v>0</v>
      </c>
      <c r="W38" s="84">
        <v>27.68</v>
      </c>
      <c r="X38" s="88">
        <v>27.68</v>
      </c>
      <c r="Y38" s="89">
        <v>0</v>
      </c>
      <c r="Z38" s="83">
        <v>27.68</v>
      </c>
      <c r="AA38" s="86">
        <v>0</v>
      </c>
      <c r="AB38" s="89">
        <v>0</v>
      </c>
      <c r="AC38" s="83">
        <v>0</v>
      </c>
      <c r="AD38" s="86">
        <v>0</v>
      </c>
      <c r="AE38" s="89">
        <v>0</v>
      </c>
      <c r="AF38" s="83">
        <v>0</v>
      </c>
      <c r="AG38" s="83">
        <v>0</v>
      </c>
      <c r="AH38" s="83">
        <v>0</v>
      </c>
      <c r="AI38" s="86">
        <v>0</v>
      </c>
      <c r="AJ38" s="88">
        <v>0</v>
      </c>
      <c r="AK38" s="89">
        <v>0</v>
      </c>
      <c r="AL38" s="86">
        <v>0</v>
      </c>
    </row>
    <row r="39" spans="1:38" ht="11.25">
      <c r="A39" s="79" t="s">
        <v>175</v>
      </c>
      <c r="B39" s="79" t="s">
        <v>153</v>
      </c>
      <c r="C39" s="79" t="s">
        <v>131</v>
      </c>
      <c r="D39" s="85" t="s">
        <v>242</v>
      </c>
      <c r="E39" s="82">
        <v>1116.68</v>
      </c>
      <c r="F39" s="84">
        <v>339</v>
      </c>
      <c r="G39" s="88">
        <v>339</v>
      </c>
      <c r="H39" s="89">
        <v>0</v>
      </c>
      <c r="I39" s="83">
        <v>339</v>
      </c>
      <c r="J39" s="86">
        <v>0</v>
      </c>
      <c r="K39" s="89">
        <v>0</v>
      </c>
      <c r="L39" s="83">
        <v>0</v>
      </c>
      <c r="M39" s="86">
        <v>0</v>
      </c>
      <c r="N39" s="89">
        <v>0</v>
      </c>
      <c r="O39" s="83">
        <v>0</v>
      </c>
      <c r="P39" s="84">
        <v>750</v>
      </c>
      <c r="Q39" s="88">
        <v>750</v>
      </c>
      <c r="R39" s="89">
        <v>0</v>
      </c>
      <c r="S39" s="83">
        <v>750</v>
      </c>
      <c r="T39" s="86">
        <v>0</v>
      </c>
      <c r="U39" s="89">
        <v>0</v>
      </c>
      <c r="V39" s="83">
        <v>0</v>
      </c>
      <c r="W39" s="84">
        <v>27.68</v>
      </c>
      <c r="X39" s="88">
        <v>27.68</v>
      </c>
      <c r="Y39" s="89">
        <v>0</v>
      </c>
      <c r="Z39" s="83">
        <v>27.68</v>
      </c>
      <c r="AA39" s="86">
        <v>0</v>
      </c>
      <c r="AB39" s="89">
        <v>0</v>
      </c>
      <c r="AC39" s="83">
        <v>0</v>
      </c>
      <c r="AD39" s="86">
        <v>0</v>
      </c>
      <c r="AE39" s="89">
        <v>0</v>
      </c>
      <c r="AF39" s="83">
        <v>0</v>
      </c>
      <c r="AG39" s="83">
        <v>0</v>
      </c>
      <c r="AH39" s="83">
        <v>0</v>
      </c>
      <c r="AI39" s="86">
        <v>0</v>
      </c>
      <c r="AJ39" s="88">
        <v>0</v>
      </c>
      <c r="AK39" s="89">
        <v>0</v>
      </c>
      <c r="AL39" s="86">
        <v>0</v>
      </c>
    </row>
    <row r="40" spans="1:38" ht="11.25">
      <c r="A40" s="79"/>
      <c r="B40" s="79"/>
      <c r="C40" s="79"/>
      <c r="D40" s="85" t="s">
        <v>479</v>
      </c>
      <c r="E40" s="82">
        <v>133.18</v>
      </c>
      <c r="F40" s="84">
        <v>38.69</v>
      </c>
      <c r="G40" s="88">
        <v>38.69</v>
      </c>
      <c r="H40" s="89">
        <v>0</v>
      </c>
      <c r="I40" s="83">
        <v>38.69</v>
      </c>
      <c r="J40" s="86">
        <v>0</v>
      </c>
      <c r="K40" s="89">
        <v>0</v>
      </c>
      <c r="L40" s="83">
        <v>0</v>
      </c>
      <c r="M40" s="86">
        <v>0</v>
      </c>
      <c r="N40" s="89">
        <v>0</v>
      </c>
      <c r="O40" s="83">
        <v>0</v>
      </c>
      <c r="P40" s="84">
        <v>0</v>
      </c>
      <c r="Q40" s="88">
        <v>0</v>
      </c>
      <c r="R40" s="89">
        <v>0</v>
      </c>
      <c r="S40" s="83">
        <v>0</v>
      </c>
      <c r="T40" s="86">
        <v>0</v>
      </c>
      <c r="U40" s="89">
        <v>0</v>
      </c>
      <c r="V40" s="83">
        <v>0</v>
      </c>
      <c r="W40" s="84">
        <v>94.49</v>
      </c>
      <c r="X40" s="88">
        <v>94.19</v>
      </c>
      <c r="Y40" s="89">
        <v>0</v>
      </c>
      <c r="Z40" s="83">
        <v>94.19</v>
      </c>
      <c r="AA40" s="86">
        <v>0</v>
      </c>
      <c r="AB40" s="89">
        <v>0</v>
      </c>
      <c r="AC40" s="83">
        <v>0</v>
      </c>
      <c r="AD40" s="86">
        <v>0</v>
      </c>
      <c r="AE40" s="89">
        <v>0</v>
      </c>
      <c r="AF40" s="83">
        <v>0</v>
      </c>
      <c r="AG40" s="83">
        <v>0.3</v>
      </c>
      <c r="AH40" s="83">
        <v>0</v>
      </c>
      <c r="AI40" s="86">
        <v>0.3</v>
      </c>
      <c r="AJ40" s="88">
        <v>0</v>
      </c>
      <c r="AK40" s="89">
        <v>0</v>
      </c>
      <c r="AL40" s="86">
        <v>0</v>
      </c>
    </row>
    <row r="41" spans="1:38" ht="11.25">
      <c r="A41" s="79" t="s">
        <v>175</v>
      </c>
      <c r="B41" s="79" t="s">
        <v>176</v>
      </c>
      <c r="C41" s="79" t="s">
        <v>131</v>
      </c>
      <c r="D41" s="85" t="s">
        <v>243</v>
      </c>
      <c r="E41" s="82">
        <v>133.18</v>
      </c>
      <c r="F41" s="84">
        <v>38.69</v>
      </c>
      <c r="G41" s="88">
        <v>38.69</v>
      </c>
      <c r="H41" s="89">
        <v>0</v>
      </c>
      <c r="I41" s="83">
        <v>38.69</v>
      </c>
      <c r="J41" s="86">
        <v>0</v>
      </c>
      <c r="K41" s="89">
        <v>0</v>
      </c>
      <c r="L41" s="83">
        <v>0</v>
      </c>
      <c r="M41" s="86">
        <v>0</v>
      </c>
      <c r="N41" s="89">
        <v>0</v>
      </c>
      <c r="O41" s="83">
        <v>0</v>
      </c>
      <c r="P41" s="84">
        <v>0</v>
      </c>
      <c r="Q41" s="88">
        <v>0</v>
      </c>
      <c r="R41" s="89">
        <v>0</v>
      </c>
      <c r="S41" s="83">
        <v>0</v>
      </c>
      <c r="T41" s="86">
        <v>0</v>
      </c>
      <c r="U41" s="89">
        <v>0</v>
      </c>
      <c r="V41" s="83">
        <v>0</v>
      </c>
      <c r="W41" s="84">
        <v>94.49</v>
      </c>
      <c r="X41" s="88">
        <v>94.19</v>
      </c>
      <c r="Y41" s="89">
        <v>0</v>
      </c>
      <c r="Z41" s="83">
        <v>94.19</v>
      </c>
      <c r="AA41" s="86">
        <v>0</v>
      </c>
      <c r="AB41" s="89">
        <v>0</v>
      </c>
      <c r="AC41" s="83">
        <v>0</v>
      </c>
      <c r="AD41" s="86">
        <v>0</v>
      </c>
      <c r="AE41" s="89">
        <v>0</v>
      </c>
      <c r="AF41" s="83">
        <v>0</v>
      </c>
      <c r="AG41" s="83">
        <v>0.3</v>
      </c>
      <c r="AH41" s="83">
        <v>0</v>
      </c>
      <c r="AI41" s="86">
        <v>0.3</v>
      </c>
      <c r="AJ41" s="88">
        <v>0</v>
      </c>
      <c r="AK41" s="89">
        <v>0</v>
      </c>
      <c r="AL41" s="86">
        <v>0</v>
      </c>
    </row>
    <row r="42" spans="1:38" ht="11.25">
      <c r="A42" s="79"/>
      <c r="B42" s="79"/>
      <c r="C42" s="79"/>
      <c r="D42" s="85" t="s">
        <v>480</v>
      </c>
      <c r="E42" s="82">
        <v>73</v>
      </c>
      <c r="F42" s="84">
        <v>0</v>
      </c>
      <c r="G42" s="88">
        <v>0</v>
      </c>
      <c r="H42" s="89">
        <v>0</v>
      </c>
      <c r="I42" s="83">
        <v>0</v>
      </c>
      <c r="J42" s="86">
        <v>0</v>
      </c>
      <c r="K42" s="89">
        <v>0</v>
      </c>
      <c r="L42" s="83">
        <v>0</v>
      </c>
      <c r="M42" s="86">
        <v>0</v>
      </c>
      <c r="N42" s="89">
        <v>0</v>
      </c>
      <c r="O42" s="83">
        <v>0</v>
      </c>
      <c r="P42" s="84">
        <v>0</v>
      </c>
      <c r="Q42" s="88">
        <v>0</v>
      </c>
      <c r="R42" s="89">
        <v>0</v>
      </c>
      <c r="S42" s="83">
        <v>0</v>
      </c>
      <c r="T42" s="86">
        <v>0</v>
      </c>
      <c r="U42" s="89">
        <v>0</v>
      </c>
      <c r="V42" s="83">
        <v>0</v>
      </c>
      <c r="W42" s="84">
        <v>73</v>
      </c>
      <c r="X42" s="88">
        <v>73</v>
      </c>
      <c r="Y42" s="89">
        <v>0</v>
      </c>
      <c r="Z42" s="83">
        <v>73</v>
      </c>
      <c r="AA42" s="86">
        <v>0</v>
      </c>
      <c r="AB42" s="89">
        <v>0</v>
      </c>
      <c r="AC42" s="83">
        <v>0</v>
      </c>
      <c r="AD42" s="86">
        <v>0</v>
      </c>
      <c r="AE42" s="89">
        <v>0</v>
      </c>
      <c r="AF42" s="83">
        <v>0</v>
      </c>
      <c r="AG42" s="83">
        <v>0</v>
      </c>
      <c r="AH42" s="83">
        <v>0</v>
      </c>
      <c r="AI42" s="86">
        <v>0</v>
      </c>
      <c r="AJ42" s="88">
        <v>0</v>
      </c>
      <c r="AK42" s="89">
        <v>0</v>
      </c>
      <c r="AL42" s="86">
        <v>0</v>
      </c>
    </row>
    <row r="43" spans="1:38" ht="11.25">
      <c r="A43" s="79" t="s">
        <v>175</v>
      </c>
      <c r="B43" s="79" t="s">
        <v>154</v>
      </c>
      <c r="C43" s="79" t="s">
        <v>153</v>
      </c>
      <c r="D43" s="85" t="s">
        <v>244</v>
      </c>
      <c r="E43" s="82">
        <v>73</v>
      </c>
      <c r="F43" s="84">
        <v>0</v>
      </c>
      <c r="G43" s="88">
        <v>0</v>
      </c>
      <c r="H43" s="89">
        <v>0</v>
      </c>
      <c r="I43" s="83">
        <v>0</v>
      </c>
      <c r="J43" s="86">
        <v>0</v>
      </c>
      <c r="K43" s="89">
        <v>0</v>
      </c>
      <c r="L43" s="83">
        <v>0</v>
      </c>
      <c r="M43" s="86">
        <v>0</v>
      </c>
      <c r="N43" s="89">
        <v>0</v>
      </c>
      <c r="O43" s="83">
        <v>0</v>
      </c>
      <c r="P43" s="84">
        <v>0</v>
      </c>
      <c r="Q43" s="88">
        <v>0</v>
      </c>
      <c r="R43" s="89">
        <v>0</v>
      </c>
      <c r="S43" s="83">
        <v>0</v>
      </c>
      <c r="T43" s="86">
        <v>0</v>
      </c>
      <c r="U43" s="89">
        <v>0</v>
      </c>
      <c r="V43" s="83">
        <v>0</v>
      </c>
      <c r="W43" s="84">
        <v>73</v>
      </c>
      <c r="X43" s="88">
        <v>73</v>
      </c>
      <c r="Y43" s="89">
        <v>0</v>
      </c>
      <c r="Z43" s="83">
        <v>73</v>
      </c>
      <c r="AA43" s="86">
        <v>0</v>
      </c>
      <c r="AB43" s="89">
        <v>0</v>
      </c>
      <c r="AC43" s="83">
        <v>0</v>
      </c>
      <c r="AD43" s="86">
        <v>0</v>
      </c>
      <c r="AE43" s="89">
        <v>0</v>
      </c>
      <c r="AF43" s="83">
        <v>0</v>
      </c>
      <c r="AG43" s="83">
        <v>0</v>
      </c>
      <c r="AH43" s="83">
        <v>0</v>
      </c>
      <c r="AI43" s="86">
        <v>0</v>
      </c>
      <c r="AJ43" s="88">
        <v>0</v>
      </c>
      <c r="AK43" s="89">
        <v>0</v>
      </c>
      <c r="AL43" s="86">
        <v>0</v>
      </c>
    </row>
    <row r="44" spans="1:38" ht="11.25">
      <c r="A44" s="79"/>
      <c r="B44" s="79"/>
      <c r="C44" s="79"/>
      <c r="D44" s="85" t="s">
        <v>481</v>
      </c>
      <c r="E44" s="82">
        <v>1819.44</v>
      </c>
      <c r="F44" s="84">
        <v>0</v>
      </c>
      <c r="G44" s="88">
        <v>0</v>
      </c>
      <c r="H44" s="89">
        <v>0</v>
      </c>
      <c r="I44" s="83">
        <v>0</v>
      </c>
      <c r="J44" s="86">
        <v>0</v>
      </c>
      <c r="K44" s="89">
        <v>0</v>
      </c>
      <c r="L44" s="83">
        <v>0</v>
      </c>
      <c r="M44" s="86">
        <v>0</v>
      </c>
      <c r="N44" s="89">
        <v>0</v>
      </c>
      <c r="O44" s="83">
        <v>0</v>
      </c>
      <c r="P44" s="84">
        <v>0</v>
      </c>
      <c r="Q44" s="88">
        <v>0</v>
      </c>
      <c r="R44" s="89">
        <v>0</v>
      </c>
      <c r="S44" s="83">
        <v>0</v>
      </c>
      <c r="T44" s="86">
        <v>0</v>
      </c>
      <c r="U44" s="89">
        <v>0</v>
      </c>
      <c r="V44" s="83">
        <v>0</v>
      </c>
      <c r="W44" s="84">
        <v>1819.44</v>
      </c>
      <c r="X44" s="88">
        <v>1174.14</v>
      </c>
      <c r="Y44" s="89">
        <v>0</v>
      </c>
      <c r="Z44" s="83">
        <v>1174.14</v>
      </c>
      <c r="AA44" s="86">
        <v>0</v>
      </c>
      <c r="AB44" s="89">
        <v>0</v>
      </c>
      <c r="AC44" s="83">
        <v>0</v>
      </c>
      <c r="AD44" s="86">
        <v>0</v>
      </c>
      <c r="AE44" s="89">
        <v>0</v>
      </c>
      <c r="AF44" s="83">
        <v>0</v>
      </c>
      <c r="AG44" s="83">
        <v>645.3</v>
      </c>
      <c r="AH44" s="83">
        <v>0</v>
      </c>
      <c r="AI44" s="86">
        <v>645.3</v>
      </c>
      <c r="AJ44" s="88">
        <v>0</v>
      </c>
      <c r="AK44" s="89">
        <v>0</v>
      </c>
      <c r="AL44" s="86">
        <v>0</v>
      </c>
    </row>
    <row r="45" spans="1:38" ht="11.25">
      <c r="A45" s="79" t="s">
        <v>175</v>
      </c>
      <c r="B45" s="79" t="s">
        <v>150</v>
      </c>
      <c r="C45" s="79" t="s">
        <v>150</v>
      </c>
      <c r="D45" s="85" t="s">
        <v>181</v>
      </c>
      <c r="E45" s="82">
        <v>1819.44</v>
      </c>
      <c r="F45" s="84">
        <v>0</v>
      </c>
      <c r="G45" s="88">
        <v>0</v>
      </c>
      <c r="H45" s="89">
        <v>0</v>
      </c>
      <c r="I45" s="83">
        <v>0</v>
      </c>
      <c r="J45" s="86">
        <v>0</v>
      </c>
      <c r="K45" s="89">
        <v>0</v>
      </c>
      <c r="L45" s="83">
        <v>0</v>
      </c>
      <c r="M45" s="86">
        <v>0</v>
      </c>
      <c r="N45" s="89">
        <v>0</v>
      </c>
      <c r="O45" s="83">
        <v>0</v>
      </c>
      <c r="P45" s="84">
        <v>0</v>
      </c>
      <c r="Q45" s="88">
        <v>0</v>
      </c>
      <c r="R45" s="89">
        <v>0</v>
      </c>
      <c r="S45" s="83">
        <v>0</v>
      </c>
      <c r="T45" s="86">
        <v>0</v>
      </c>
      <c r="U45" s="89">
        <v>0</v>
      </c>
      <c r="V45" s="83">
        <v>0</v>
      </c>
      <c r="W45" s="84">
        <v>1819.44</v>
      </c>
      <c r="X45" s="88">
        <v>1174.14</v>
      </c>
      <c r="Y45" s="89">
        <v>0</v>
      </c>
      <c r="Z45" s="83">
        <v>1174.14</v>
      </c>
      <c r="AA45" s="86">
        <v>0</v>
      </c>
      <c r="AB45" s="89">
        <v>0</v>
      </c>
      <c r="AC45" s="83">
        <v>0</v>
      </c>
      <c r="AD45" s="86">
        <v>0</v>
      </c>
      <c r="AE45" s="89">
        <v>0</v>
      </c>
      <c r="AF45" s="83">
        <v>0</v>
      </c>
      <c r="AG45" s="83">
        <v>645.3</v>
      </c>
      <c r="AH45" s="83">
        <v>0</v>
      </c>
      <c r="AI45" s="86">
        <v>645.3</v>
      </c>
      <c r="AJ45" s="88">
        <v>0</v>
      </c>
      <c r="AK45" s="89">
        <v>0</v>
      </c>
      <c r="AL45" s="86">
        <v>0</v>
      </c>
    </row>
    <row r="46" spans="1:38" ht="11.25">
      <c r="A46" s="79"/>
      <c r="B46" s="79"/>
      <c r="C46" s="79"/>
      <c r="D46" s="85" t="s">
        <v>482</v>
      </c>
      <c r="E46" s="82">
        <v>605.64</v>
      </c>
      <c r="F46" s="84">
        <v>585.64</v>
      </c>
      <c r="G46" s="88">
        <v>585.64</v>
      </c>
      <c r="H46" s="89">
        <v>0</v>
      </c>
      <c r="I46" s="83">
        <v>585.64</v>
      </c>
      <c r="J46" s="86">
        <v>0</v>
      </c>
      <c r="K46" s="89">
        <v>0</v>
      </c>
      <c r="L46" s="83">
        <v>0</v>
      </c>
      <c r="M46" s="86">
        <v>0</v>
      </c>
      <c r="N46" s="89">
        <v>0</v>
      </c>
      <c r="O46" s="83">
        <v>0</v>
      </c>
      <c r="P46" s="84">
        <v>0</v>
      </c>
      <c r="Q46" s="88">
        <v>0</v>
      </c>
      <c r="R46" s="89">
        <v>0</v>
      </c>
      <c r="S46" s="83">
        <v>0</v>
      </c>
      <c r="T46" s="86">
        <v>0</v>
      </c>
      <c r="U46" s="89">
        <v>0</v>
      </c>
      <c r="V46" s="83">
        <v>0</v>
      </c>
      <c r="W46" s="84">
        <v>20</v>
      </c>
      <c r="X46" s="88">
        <v>20</v>
      </c>
      <c r="Y46" s="89">
        <v>0</v>
      </c>
      <c r="Z46" s="83">
        <v>20</v>
      </c>
      <c r="AA46" s="86">
        <v>0</v>
      </c>
      <c r="AB46" s="89">
        <v>0</v>
      </c>
      <c r="AC46" s="83">
        <v>0</v>
      </c>
      <c r="AD46" s="86">
        <v>0</v>
      </c>
      <c r="AE46" s="89">
        <v>0</v>
      </c>
      <c r="AF46" s="83">
        <v>0</v>
      </c>
      <c r="AG46" s="83">
        <v>0</v>
      </c>
      <c r="AH46" s="83">
        <v>0</v>
      </c>
      <c r="AI46" s="86">
        <v>0</v>
      </c>
      <c r="AJ46" s="88">
        <v>0</v>
      </c>
      <c r="AK46" s="89">
        <v>0</v>
      </c>
      <c r="AL46" s="86">
        <v>0</v>
      </c>
    </row>
    <row r="47" spans="1:38" ht="11.25">
      <c r="A47" s="79"/>
      <c r="B47" s="79"/>
      <c r="C47" s="79"/>
      <c r="D47" s="85" t="s">
        <v>483</v>
      </c>
      <c r="E47" s="82">
        <v>605.64</v>
      </c>
      <c r="F47" s="84">
        <v>585.64</v>
      </c>
      <c r="G47" s="88">
        <v>585.64</v>
      </c>
      <c r="H47" s="89">
        <v>0</v>
      </c>
      <c r="I47" s="83">
        <v>585.64</v>
      </c>
      <c r="J47" s="86">
        <v>0</v>
      </c>
      <c r="K47" s="89">
        <v>0</v>
      </c>
      <c r="L47" s="83">
        <v>0</v>
      </c>
      <c r="M47" s="86">
        <v>0</v>
      </c>
      <c r="N47" s="89">
        <v>0</v>
      </c>
      <c r="O47" s="83">
        <v>0</v>
      </c>
      <c r="P47" s="84">
        <v>0</v>
      </c>
      <c r="Q47" s="88">
        <v>0</v>
      </c>
      <c r="R47" s="89">
        <v>0</v>
      </c>
      <c r="S47" s="83">
        <v>0</v>
      </c>
      <c r="T47" s="86">
        <v>0</v>
      </c>
      <c r="U47" s="89">
        <v>0</v>
      </c>
      <c r="V47" s="83">
        <v>0</v>
      </c>
      <c r="W47" s="84">
        <v>20</v>
      </c>
      <c r="X47" s="88">
        <v>20</v>
      </c>
      <c r="Y47" s="89">
        <v>0</v>
      </c>
      <c r="Z47" s="83">
        <v>20</v>
      </c>
      <c r="AA47" s="86">
        <v>0</v>
      </c>
      <c r="AB47" s="89">
        <v>0</v>
      </c>
      <c r="AC47" s="83">
        <v>0</v>
      </c>
      <c r="AD47" s="86">
        <v>0</v>
      </c>
      <c r="AE47" s="89">
        <v>0</v>
      </c>
      <c r="AF47" s="83">
        <v>0</v>
      </c>
      <c r="AG47" s="83">
        <v>0</v>
      </c>
      <c r="AH47" s="83">
        <v>0</v>
      </c>
      <c r="AI47" s="86">
        <v>0</v>
      </c>
      <c r="AJ47" s="88">
        <v>0</v>
      </c>
      <c r="AK47" s="89">
        <v>0</v>
      </c>
      <c r="AL47" s="86">
        <v>0</v>
      </c>
    </row>
    <row r="48" spans="1:38" ht="11.25">
      <c r="A48" s="79" t="s">
        <v>290</v>
      </c>
      <c r="B48" s="79" t="s">
        <v>153</v>
      </c>
      <c r="C48" s="79" t="s">
        <v>176</v>
      </c>
      <c r="D48" s="85" t="s">
        <v>289</v>
      </c>
      <c r="E48" s="82">
        <v>85.64</v>
      </c>
      <c r="F48" s="84">
        <v>85.64</v>
      </c>
      <c r="G48" s="88">
        <v>85.64</v>
      </c>
      <c r="H48" s="89">
        <v>0</v>
      </c>
      <c r="I48" s="83">
        <v>85.64</v>
      </c>
      <c r="J48" s="86">
        <v>0</v>
      </c>
      <c r="K48" s="89">
        <v>0</v>
      </c>
      <c r="L48" s="83">
        <v>0</v>
      </c>
      <c r="M48" s="86">
        <v>0</v>
      </c>
      <c r="N48" s="89">
        <v>0</v>
      </c>
      <c r="O48" s="83">
        <v>0</v>
      </c>
      <c r="P48" s="84">
        <v>0</v>
      </c>
      <c r="Q48" s="88">
        <v>0</v>
      </c>
      <c r="R48" s="89">
        <v>0</v>
      </c>
      <c r="S48" s="83">
        <v>0</v>
      </c>
      <c r="T48" s="86">
        <v>0</v>
      </c>
      <c r="U48" s="89">
        <v>0</v>
      </c>
      <c r="V48" s="83">
        <v>0</v>
      </c>
      <c r="W48" s="84">
        <v>0</v>
      </c>
      <c r="X48" s="88">
        <v>0</v>
      </c>
      <c r="Y48" s="89">
        <v>0</v>
      </c>
      <c r="Z48" s="83">
        <v>0</v>
      </c>
      <c r="AA48" s="86">
        <v>0</v>
      </c>
      <c r="AB48" s="89">
        <v>0</v>
      </c>
      <c r="AC48" s="83">
        <v>0</v>
      </c>
      <c r="AD48" s="86">
        <v>0</v>
      </c>
      <c r="AE48" s="89">
        <v>0</v>
      </c>
      <c r="AF48" s="83">
        <v>0</v>
      </c>
      <c r="AG48" s="83">
        <v>0</v>
      </c>
      <c r="AH48" s="83">
        <v>0</v>
      </c>
      <c r="AI48" s="86">
        <v>0</v>
      </c>
      <c r="AJ48" s="88">
        <v>0</v>
      </c>
      <c r="AK48" s="89">
        <v>0</v>
      </c>
      <c r="AL48" s="86">
        <v>0</v>
      </c>
    </row>
    <row r="49" spans="1:38" ht="11.25">
      <c r="A49" s="79" t="s">
        <v>290</v>
      </c>
      <c r="B49" s="79" t="s">
        <v>153</v>
      </c>
      <c r="C49" s="79" t="s">
        <v>248</v>
      </c>
      <c r="D49" s="85" t="s">
        <v>292</v>
      </c>
      <c r="E49" s="82">
        <v>500</v>
      </c>
      <c r="F49" s="84">
        <v>500</v>
      </c>
      <c r="G49" s="88">
        <v>500</v>
      </c>
      <c r="H49" s="89">
        <v>0</v>
      </c>
      <c r="I49" s="83">
        <v>500</v>
      </c>
      <c r="J49" s="86">
        <v>0</v>
      </c>
      <c r="K49" s="89">
        <v>0</v>
      </c>
      <c r="L49" s="83">
        <v>0</v>
      </c>
      <c r="M49" s="86">
        <v>0</v>
      </c>
      <c r="N49" s="89">
        <v>0</v>
      </c>
      <c r="O49" s="83">
        <v>0</v>
      </c>
      <c r="P49" s="84">
        <v>0</v>
      </c>
      <c r="Q49" s="88">
        <v>0</v>
      </c>
      <c r="R49" s="89">
        <v>0</v>
      </c>
      <c r="S49" s="83">
        <v>0</v>
      </c>
      <c r="T49" s="86">
        <v>0</v>
      </c>
      <c r="U49" s="89">
        <v>0</v>
      </c>
      <c r="V49" s="83">
        <v>0</v>
      </c>
      <c r="W49" s="84">
        <v>0</v>
      </c>
      <c r="X49" s="88">
        <v>0</v>
      </c>
      <c r="Y49" s="89">
        <v>0</v>
      </c>
      <c r="Z49" s="83">
        <v>0</v>
      </c>
      <c r="AA49" s="86">
        <v>0</v>
      </c>
      <c r="AB49" s="89">
        <v>0</v>
      </c>
      <c r="AC49" s="83">
        <v>0</v>
      </c>
      <c r="AD49" s="86">
        <v>0</v>
      </c>
      <c r="AE49" s="89">
        <v>0</v>
      </c>
      <c r="AF49" s="83">
        <v>0</v>
      </c>
      <c r="AG49" s="83">
        <v>0</v>
      </c>
      <c r="AH49" s="83">
        <v>0</v>
      </c>
      <c r="AI49" s="86">
        <v>0</v>
      </c>
      <c r="AJ49" s="88">
        <v>0</v>
      </c>
      <c r="AK49" s="89">
        <v>0</v>
      </c>
      <c r="AL49" s="86">
        <v>0</v>
      </c>
    </row>
    <row r="50" spans="1:38" ht="11.25">
      <c r="A50" s="79" t="s">
        <v>290</v>
      </c>
      <c r="B50" s="79" t="s">
        <v>153</v>
      </c>
      <c r="C50" s="79" t="s">
        <v>150</v>
      </c>
      <c r="D50" s="85" t="s">
        <v>294</v>
      </c>
      <c r="E50" s="82">
        <v>20</v>
      </c>
      <c r="F50" s="84">
        <v>0</v>
      </c>
      <c r="G50" s="88">
        <v>0</v>
      </c>
      <c r="H50" s="89">
        <v>0</v>
      </c>
      <c r="I50" s="83">
        <v>0</v>
      </c>
      <c r="J50" s="86">
        <v>0</v>
      </c>
      <c r="K50" s="89">
        <v>0</v>
      </c>
      <c r="L50" s="83">
        <v>0</v>
      </c>
      <c r="M50" s="86">
        <v>0</v>
      </c>
      <c r="N50" s="89">
        <v>0</v>
      </c>
      <c r="O50" s="83">
        <v>0</v>
      </c>
      <c r="P50" s="84">
        <v>0</v>
      </c>
      <c r="Q50" s="88">
        <v>0</v>
      </c>
      <c r="R50" s="89">
        <v>0</v>
      </c>
      <c r="S50" s="83">
        <v>0</v>
      </c>
      <c r="T50" s="86">
        <v>0</v>
      </c>
      <c r="U50" s="89">
        <v>0</v>
      </c>
      <c r="V50" s="83">
        <v>0</v>
      </c>
      <c r="W50" s="84">
        <v>20</v>
      </c>
      <c r="X50" s="88">
        <v>20</v>
      </c>
      <c r="Y50" s="89">
        <v>0</v>
      </c>
      <c r="Z50" s="83">
        <v>20</v>
      </c>
      <c r="AA50" s="86">
        <v>0</v>
      </c>
      <c r="AB50" s="89">
        <v>0</v>
      </c>
      <c r="AC50" s="83">
        <v>0</v>
      </c>
      <c r="AD50" s="86">
        <v>0</v>
      </c>
      <c r="AE50" s="89">
        <v>0</v>
      </c>
      <c r="AF50" s="83">
        <v>0</v>
      </c>
      <c r="AG50" s="83">
        <v>0</v>
      </c>
      <c r="AH50" s="83">
        <v>0</v>
      </c>
      <c r="AI50" s="86">
        <v>0</v>
      </c>
      <c r="AJ50" s="88">
        <v>0</v>
      </c>
      <c r="AK50" s="89">
        <v>0</v>
      </c>
      <c r="AL50" s="86">
        <v>0</v>
      </c>
    </row>
    <row r="51" spans="1:38" ht="11.25">
      <c r="A51" s="79"/>
      <c r="B51" s="79"/>
      <c r="C51" s="79"/>
      <c r="D51" s="85" t="s">
        <v>460</v>
      </c>
      <c r="E51" s="82">
        <v>1812.46</v>
      </c>
      <c r="F51" s="84">
        <v>1812.46</v>
      </c>
      <c r="G51" s="88">
        <v>1812.46</v>
      </c>
      <c r="H51" s="89">
        <v>495.5</v>
      </c>
      <c r="I51" s="83">
        <v>1316.96</v>
      </c>
      <c r="J51" s="86">
        <v>0</v>
      </c>
      <c r="K51" s="89">
        <v>0</v>
      </c>
      <c r="L51" s="83">
        <v>0</v>
      </c>
      <c r="M51" s="86">
        <v>0</v>
      </c>
      <c r="N51" s="89">
        <v>0</v>
      </c>
      <c r="O51" s="83">
        <v>0</v>
      </c>
      <c r="P51" s="84">
        <v>0</v>
      </c>
      <c r="Q51" s="88">
        <v>0</v>
      </c>
      <c r="R51" s="89">
        <v>0</v>
      </c>
      <c r="S51" s="83">
        <v>0</v>
      </c>
      <c r="T51" s="86">
        <v>0</v>
      </c>
      <c r="U51" s="89">
        <v>0</v>
      </c>
      <c r="V51" s="83">
        <v>0</v>
      </c>
      <c r="W51" s="84">
        <v>0</v>
      </c>
      <c r="X51" s="88">
        <v>0</v>
      </c>
      <c r="Y51" s="89">
        <v>0</v>
      </c>
      <c r="Z51" s="83">
        <v>0</v>
      </c>
      <c r="AA51" s="86">
        <v>0</v>
      </c>
      <c r="AB51" s="89">
        <v>0</v>
      </c>
      <c r="AC51" s="83">
        <v>0</v>
      </c>
      <c r="AD51" s="86">
        <v>0</v>
      </c>
      <c r="AE51" s="89">
        <v>0</v>
      </c>
      <c r="AF51" s="83">
        <v>0</v>
      </c>
      <c r="AG51" s="83">
        <v>0</v>
      </c>
      <c r="AH51" s="83">
        <v>0</v>
      </c>
      <c r="AI51" s="86">
        <v>0</v>
      </c>
      <c r="AJ51" s="88">
        <v>0</v>
      </c>
      <c r="AK51" s="89">
        <v>0</v>
      </c>
      <c r="AL51" s="86">
        <v>0</v>
      </c>
    </row>
    <row r="52" spans="1:38" ht="11.25">
      <c r="A52" s="79"/>
      <c r="B52" s="79"/>
      <c r="C52" s="79"/>
      <c r="D52" s="85" t="s">
        <v>461</v>
      </c>
      <c r="E52" s="82">
        <v>495.5</v>
      </c>
      <c r="F52" s="84">
        <v>495.5</v>
      </c>
      <c r="G52" s="88">
        <v>495.5</v>
      </c>
      <c r="H52" s="89">
        <v>495.5</v>
      </c>
      <c r="I52" s="83">
        <v>0</v>
      </c>
      <c r="J52" s="86">
        <v>0</v>
      </c>
      <c r="K52" s="89">
        <v>0</v>
      </c>
      <c r="L52" s="83">
        <v>0</v>
      </c>
      <c r="M52" s="86">
        <v>0</v>
      </c>
      <c r="N52" s="89">
        <v>0</v>
      </c>
      <c r="O52" s="83">
        <v>0</v>
      </c>
      <c r="P52" s="84">
        <v>0</v>
      </c>
      <c r="Q52" s="88">
        <v>0</v>
      </c>
      <c r="R52" s="89">
        <v>0</v>
      </c>
      <c r="S52" s="83">
        <v>0</v>
      </c>
      <c r="T52" s="86">
        <v>0</v>
      </c>
      <c r="U52" s="89">
        <v>0</v>
      </c>
      <c r="V52" s="83">
        <v>0</v>
      </c>
      <c r="W52" s="84">
        <v>0</v>
      </c>
      <c r="X52" s="88">
        <v>0</v>
      </c>
      <c r="Y52" s="89">
        <v>0</v>
      </c>
      <c r="Z52" s="83">
        <v>0</v>
      </c>
      <c r="AA52" s="86">
        <v>0</v>
      </c>
      <c r="AB52" s="89">
        <v>0</v>
      </c>
      <c r="AC52" s="83">
        <v>0</v>
      </c>
      <c r="AD52" s="86">
        <v>0</v>
      </c>
      <c r="AE52" s="89">
        <v>0</v>
      </c>
      <c r="AF52" s="83">
        <v>0</v>
      </c>
      <c r="AG52" s="83">
        <v>0</v>
      </c>
      <c r="AH52" s="83">
        <v>0</v>
      </c>
      <c r="AI52" s="86">
        <v>0</v>
      </c>
      <c r="AJ52" s="88">
        <v>0</v>
      </c>
      <c r="AK52" s="89">
        <v>0</v>
      </c>
      <c r="AL52" s="86">
        <v>0</v>
      </c>
    </row>
    <row r="53" spans="1:38" ht="11.25">
      <c r="A53" s="79" t="s">
        <v>188</v>
      </c>
      <c r="B53" s="79" t="s">
        <v>154</v>
      </c>
      <c r="C53" s="79" t="s">
        <v>131</v>
      </c>
      <c r="D53" s="85" t="s">
        <v>462</v>
      </c>
      <c r="E53" s="82">
        <v>153.56</v>
      </c>
      <c r="F53" s="84">
        <v>153.56</v>
      </c>
      <c r="G53" s="88">
        <v>153.56</v>
      </c>
      <c r="H53" s="89">
        <v>153.56</v>
      </c>
      <c r="I53" s="83">
        <v>0</v>
      </c>
      <c r="J53" s="86">
        <v>0</v>
      </c>
      <c r="K53" s="89">
        <v>0</v>
      </c>
      <c r="L53" s="83">
        <v>0</v>
      </c>
      <c r="M53" s="86">
        <v>0</v>
      </c>
      <c r="N53" s="89">
        <v>0</v>
      </c>
      <c r="O53" s="83">
        <v>0</v>
      </c>
      <c r="P53" s="84">
        <v>0</v>
      </c>
      <c r="Q53" s="88">
        <v>0</v>
      </c>
      <c r="R53" s="89">
        <v>0</v>
      </c>
      <c r="S53" s="83">
        <v>0</v>
      </c>
      <c r="T53" s="86">
        <v>0</v>
      </c>
      <c r="U53" s="89">
        <v>0</v>
      </c>
      <c r="V53" s="83">
        <v>0</v>
      </c>
      <c r="W53" s="84">
        <v>0</v>
      </c>
      <c r="X53" s="88">
        <v>0</v>
      </c>
      <c r="Y53" s="89">
        <v>0</v>
      </c>
      <c r="Z53" s="83">
        <v>0</v>
      </c>
      <c r="AA53" s="86">
        <v>0</v>
      </c>
      <c r="AB53" s="89">
        <v>0</v>
      </c>
      <c r="AC53" s="83">
        <v>0</v>
      </c>
      <c r="AD53" s="86">
        <v>0</v>
      </c>
      <c r="AE53" s="89">
        <v>0</v>
      </c>
      <c r="AF53" s="83">
        <v>0</v>
      </c>
      <c r="AG53" s="83">
        <v>0</v>
      </c>
      <c r="AH53" s="83">
        <v>0</v>
      </c>
      <c r="AI53" s="86">
        <v>0</v>
      </c>
      <c r="AJ53" s="88">
        <v>0</v>
      </c>
      <c r="AK53" s="89">
        <v>0</v>
      </c>
      <c r="AL53" s="86">
        <v>0</v>
      </c>
    </row>
    <row r="54" spans="1:38" ht="11.25">
      <c r="A54" s="79" t="s">
        <v>188</v>
      </c>
      <c r="B54" s="79" t="s">
        <v>154</v>
      </c>
      <c r="C54" s="79" t="s">
        <v>176</v>
      </c>
      <c r="D54" s="85" t="s">
        <v>463</v>
      </c>
      <c r="E54" s="82">
        <v>341.94</v>
      </c>
      <c r="F54" s="84">
        <v>341.94</v>
      </c>
      <c r="G54" s="88">
        <v>341.94</v>
      </c>
      <c r="H54" s="89">
        <v>341.94</v>
      </c>
      <c r="I54" s="83">
        <v>0</v>
      </c>
      <c r="J54" s="86">
        <v>0</v>
      </c>
      <c r="K54" s="89">
        <v>0</v>
      </c>
      <c r="L54" s="83">
        <v>0</v>
      </c>
      <c r="M54" s="86">
        <v>0</v>
      </c>
      <c r="N54" s="89">
        <v>0</v>
      </c>
      <c r="O54" s="83">
        <v>0</v>
      </c>
      <c r="P54" s="84">
        <v>0</v>
      </c>
      <c r="Q54" s="88">
        <v>0</v>
      </c>
      <c r="R54" s="89">
        <v>0</v>
      </c>
      <c r="S54" s="83">
        <v>0</v>
      </c>
      <c r="T54" s="86">
        <v>0</v>
      </c>
      <c r="U54" s="89">
        <v>0</v>
      </c>
      <c r="V54" s="83">
        <v>0</v>
      </c>
      <c r="W54" s="84">
        <v>0</v>
      </c>
      <c r="X54" s="88">
        <v>0</v>
      </c>
      <c r="Y54" s="89">
        <v>0</v>
      </c>
      <c r="Z54" s="83">
        <v>0</v>
      </c>
      <c r="AA54" s="86">
        <v>0</v>
      </c>
      <c r="AB54" s="89">
        <v>0</v>
      </c>
      <c r="AC54" s="83">
        <v>0</v>
      </c>
      <c r="AD54" s="86">
        <v>0</v>
      </c>
      <c r="AE54" s="89">
        <v>0</v>
      </c>
      <c r="AF54" s="83">
        <v>0</v>
      </c>
      <c r="AG54" s="83">
        <v>0</v>
      </c>
      <c r="AH54" s="83">
        <v>0</v>
      </c>
      <c r="AI54" s="86">
        <v>0</v>
      </c>
      <c r="AJ54" s="88">
        <v>0</v>
      </c>
      <c r="AK54" s="89">
        <v>0</v>
      </c>
      <c r="AL54" s="86">
        <v>0</v>
      </c>
    </row>
    <row r="55" spans="1:38" ht="11.25">
      <c r="A55" s="79"/>
      <c r="B55" s="79"/>
      <c r="C55" s="79"/>
      <c r="D55" s="85" t="s">
        <v>484</v>
      </c>
      <c r="E55" s="82">
        <v>1316.96</v>
      </c>
      <c r="F55" s="84">
        <v>1316.96</v>
      </c>
      <c r="G55" s="88">
        <v>1316.96</v>
      </c>
      <c r="H55" s="89">
        <v>0</v>
      </c>
      <c r="I55" s="83">
        <v>1316.96</v>
      </c>
      <c r="J55" s="86">
        <v>0</v>
      </c>
      <c r="K55" s="89">
        <v>0</v>
      </c>
      <c r="L55" s="83">
        <v>0</v>
      </c>
      <c r="M55" s="86">
        <v>0</v>
      </c>
      <c r="N55" s="89">
        <v>0</v>
      </c>
      <c r="O55" s="83">
        <v>0</v>
      </c>
      <c r="P55" s="84">
        <v>0</v>
      </c>
      <c r="Q55" s="88">
        <v>0</v>
      </c>
      <c r="R55" s="89">
        <v>0</v>
      </c>
      <c r="S55" s="83">
        <v>0</v>
      </c>
      <c r="T55" s="86">
        <v>0</v>
      </c>
      <c r="U55" s="89">
        <v>0</v>
      </c>
      <c r="V55" s="83">
        <v>0</v>
      </c>
      <c r="W55" s="84">
        <v>0</v>
      </c>
      <c r="X55" s="88">
        <v>0</v>
      </c>
      <c r="Y55" s="89">
        <v>0</v>
      </c>
      <c r="Z55" s="83">
        <v>0</v>
      </c>
      <c r="AA55" s="86">
        <v>0</v>
      </c>
      <c r="AB55" s="89">
        <v>0</v>
      </c>
      <c r="AC55" s="83">
        <v>0</v>
      </c>
      <c r="AD55" s="86">
        <v>0</v>
      </c>
      <c r="AE55" s="89">
        <v>0</v>
      </c>
      <c r="AF55" s="83">
        <v>0</v>
      </c>
      <c r="AG55" s="83">
        <v>0</v>
      </c>
      <c r="AH55" s="83">
        <v>0</v>
      </c>
      <c r="AI55" s="86">
        <v>0</v>
      </c>
      <c r="AJ55" s="88">
        <v>0</v>
      </c>
      <c r="AK55" s="89">
        <v>0</v>
      </c>
      <c r="AL55" s="86">
        <v>0</v>
      </c>
    </row>
    <row r="56" spans="1:38" ht="11.25">
      <c r="A56" s="79" t="s">
        <v>188</v>
      </c>
      <c r="B56" s="79" t="s">
        <v>189</v>
      </c>
      <c r="C56" s="79" t="s">
        <v>190</v>
      </c>
      <c r="D56" s="85" t="s">
        <v>187</v>
      </c>
      <c r="E56" s="82">
        <v>1316.96</v>
      </c>
      <c r="F56" s="84">
        <v>1316.96</v>
      </c>
      <c r="G56" s="88">
        <v>1316.96</v>
      </c>
      <c r="H56" s="89">
        <v>0</v>
      </c>
      <c r="I56" s="83">
        <v>1316.96</v>
      </c>
      <c r="J56" s="86">
        <v>0</v>
      </c>
      <c r="K56" s="89">
        <v>0</v>
      </c>
      <c r="L56" s="83">
        <v>0</v>
      </c>
      <c r="M56" s="86">
        <v>0</v>
      </c>
      <c r="N56" s="89">
        <v>0</v>
      </c>
      <c r="O56" s="83">
        <v>0</v>
      </c>
      <c r="P56" s="84">
        <v>0</v>
      </c>
      <c r="Q56" s="88">
        <v>0</v>
      </c>
      <c r="R56" s="89">
        <v>0</v>
      </c>
      <c r="S56" s="83">
        <v>0</v>
      </c>
      <c r="T56" s="86">
        <v>0</v>
      </c>
      <c r="U56" s="89">
        <v>0</v>
      </c>
      <c r="V56" s="83">
        <v>0</v>
      </c>
      <c r="W56" s="84">
        <v>0</v>
      </c>
      <c r="X56" s="88">
        <v>0</v>
      </c>
      <c r="Y56" s="89">
        <v>0</v>
      </c>
      <c r="Z56" s="83">
        <v>0</v>
      </c>
      <c r="AA56" s="86">
        <v>0</v>
      </c>
      <c r="AB56" s="89">
        <v>0</v>
      </c>
      <c r="AC56" s="83">
        <v>0</v>
      </c>
      <c r="AD56" s="86">
        <v>0</v>
      </c>
      <c r="AE56" s="89">
        <v>0</v>
      </c>
      <c r="AF56" s="83">
        <v>0</v>
      </c>
      <c r="AG56" s="83">
        <v>0</v>
      </c>
      <c r="AH56" s="83">
        <v>0</v>
      </c>
      <c r="AI56" s="86">
        <v>0</v>
      </c>
      <c r="AJ56" s="88">
        <v>0</v>
      </c>
      <c r="AK56" s="89">
        <v>0</v>
      </c>
      <c r="AL56" s="86">
        <v>0</v>
      </c>
    </row>
    <row r="57" spans="1:38" ht="11.25">
      <c r="A57" s="79"/>
      <c r="B57" s="79"/>
      <c r="C57" s="79"/>
      <c r="D57" s="85" t="s">
        <v>464</v>
      </c>
      <c r="E57" s="82">
        <v>28081.52</v>
      </c>
      <c r="F57" s="84">
        <v>24150.59</v>
      </c>
      <c r="G57" s="88">
        <v>24150.59</v>
      </c>
      <c r="H57" s="89">
        <v>24150.59</v>
      </c>
      <c r="I57" s="83">
        <v>0</v>
      </c>
      <c r="J57" s="86">
        <v>0</v>
      </c>
      <c r="K57" s="89">
        <v>0</v>
      </c>
      <c r="L57" s="83">
        <v>0</v>
      </c>
      <c r="M57" s="86">
        <v>0</v>
      </c>
      <c r="N57" s="89">
        <v>0</v>
      </c>
      <c r="O57" s="83">
        <v>0</v>
      </c>
      <c r="P57" s="84">
        <v>2934.19</v>
      </c>
      <c r="Q57" s="88">
        <v>2934.19</v>
      </c>
      <c r="R57" s="89">
        <v>2808.19</v>
      </c>
      <c r="S57" s="83">
        <v>126</v>
      </c>
      <c r="T57" s="86">
        <v>0</v>
      </c>
      <c r="U57" s="89">
        <v>0</v>
      </c>
      <c r="V57" s="83">
        <v>0</v>
      </c>
      <c r="W57" s="84">
        <v>996.74</v>
      </c>
      <c r="X57" s="88">
        <v>940.2</v>
      </c>
      <c r="Y57" s="89">
        <v>0</v>
      </c>
      <c r="Z57" s="83">
        <v>940.2</v>
      </c>
      <c r="AA57" s="86">
        <v>0</v>
      </c>
      <c r="AB57" s="89">
        <v>0</v>
      </c>
      <c r="AC57" s="83">
        <v>0</v>
      </c>
      <c r="AD57" s="86">
        <v>0</v>
      </c>
      <c r="AE57" s="89">
        <v>0</v>
      </c>
      <c r="AF57" s="83">
        <v>0</v>
      </c>
      <c r="AG57" s="83">
        <v>56.54</v>
      </c>
      <c r="AH57" s="83">
        <v>0</v>
      </c>
      <c r="AI57" s="86">
        <v>56.54</v>
      </c>
      <c r="AJ57" s="88">
        <v>0</v>
      </c>
      <c r="AK57" s="89">
        <v>0</v>
      </c>
      <c r="AL57" s="86">
        <v>0</v>
      </c>
    </row>
    <row r="58" spans="1:38" ht="11.25">
      <c r="A58" s="79"/>
      <c r="B58" s="79"/>
      <c r="C58" s="79"/>
      <c r="D58" s="85" t="s">
        <v>485</v>
      </c>
      <c r="E58" s="82">
        <v>1110.13</v>
      </c>
      <c r="F58" s="84">
        <v>0</v>
      </c>
      <c r="G58" s="88">
        <v>0</v>
      </c>
      <c r="H58" s="89">
        <v>0</v>
      </c>
      <c r="I58" s="83">
        <v>0</v>
      </c>
      <c r="J58" s="86">
        <v>0</v>
      </c>
      <c r="K58" s="89">
        <v>0</v>
      </c>
      <c r="L58" s="83">
        <v>0</v>
      </c>
      <c r="M58" s="86">
        <v>0</v>
      </c>
      <c r="N58" s="89">
        <v>0</v>
      </c>
      <c r="O58" s="83">
        <v>0</v>
      </c>
      <c r="P58" s="84">
        <v>126</v>
      </c>
      <c r="Q58" s="88">
        <v>126</v>
      </c>
      <c r="R58" s="89">
        <v>0</v>
      </c>
      <c r="S58" s="83">
        <v>126</v>
      </c>
      <c r="T58" s="86">
        <v>0</v>
      </c>
      <c r="U58" s="89">
        <v>0</v>
      </c>
      <c r="V58" s="83">
        <v>0</v>
      </c>
      <c r="W58" s="84">
        <v>984.13</v>
      </c>
      <c r="X58" s="88">
        <v>937.71</v>
      </c>
      <c r="Y58" s="89">
        <v>0</v>
      </c>
      <c r="Z58" s="83">
        <v>937.71</v>
      </c>
      <c r="AA58" s="86">
        <v>0</v>
      </c>
      <c r="AB58" s="89">
        <v>0</v>
      </c>
      <c r="AC58" s="83">
        <v>0</v>
      </c>
      <c r="AD58" s="86">
        <v>0</v>
      </c>
      <c r="AE58" s="89">
        <v>0</v>
      </c>
      <c r="AF58" s="83">
        <v>0</v>
      </c>
      <c r="AG58" s="83">
        <v>46.42</v>
      </c>
      <c r="AH58" s="83">
        <v>0</v>
      </c>
      <c r="AI58" s="86">
        <v>46.42</v>
      </c>
      <c r="AJ58" s="88">
        <v>0</v>
      </c>
      <c r="AK58" s="89">
        <v>0</v>
      </c>
      <c r="AL58" s="86">
        <v>0</v>
      </c>
    </row>
    <row r="59" spans="1:38" ht="11.25">
      <c r="A59" s="79" t="s">
        <v>247</v>
      </c>
      <c r="B59" s="79" t="s">
        <v>176</v>
      </c>
      <c r="C59" s="79" t="s">
        <v>248</v>
      </c>
      <c r="D59" s="85" t="s">
        <v>246</v>
      </c>
      <c r="E59" s="82">
        <v>1110.13</v>
      </c>
      <c r="F59" s="84">
        <v>0</v>
      </c>
      <c r="G59" s="88">
        <v>0</v>
      </c>
      <c r="H59" s="89">
        <v>0</v>
      </c>
      <c r="I59" s="83">
        <v>0</v>
      </c>
      <c r="J59" s="86">
        <v>0</v>
      </c>
      <c r="K59" s="89">
        <v>0</v>
      </c>
      <c r="L59" s="83">
        <v>0</v>
      </c>
      <c r="M59" s="86">
        <v>0</v>
      </c>
      <c r="N59" s="89">
        <v>0</v>
      </c>
      <c r="O59" s="83">
        <v>0</v>
      </c>
      <c r="P59" s="84">
        <v>126</v>
      </c>
      <c r="Q59" s="88">
        <v>126</v>
      </c>
      <c r="R59" s="89">
        <v>0</v>
      </c>
      <c r="S59" s="83">
        <v>126</v>
      </c>
      <c r="T59" s="86">
        <v>0</v>
      </c>
      <c r="U59" s="89">
        <v>0</v>
      </c>
      <c r="V59" s="83">
        <v>0</v>
      </c>
      <c r="W59" s="84">
        <v>984.13</v>
      </c>
      <c r="X59" s="88">
        <v>937.71</v>
      </c>
      <c r="Y59" s="89">
        <v>0</v>
      </c>
      <c r="Z59" s="83">
        <v>937.71</v>
      </c>
      <c r="AA59" s="86">
        <v>0</v>
      </c>
      <c r="AB59" s="89">
        <v>0</v>
      </c>
      <c r="AC59" s="83">
        <v>0</v>
      </c>
      <c r="AD59" s="86">
        <v>0</v>
      </c>
      <c r="AE59" s="89">
        <v>0</v>
      </c>
      <c r="AF59" s="83">
        <v>0</v>
      </c>
      <c r="AG59" s="83">
        <v>46.42</v>
      </c>
      <c r="AH59" s="83">
        <v>0</v>
      </c>
      <c r="AI59" s="86">
        <v>46.42</v>
      </c>
      <c r="AJ59" s="88">
        <v>0</v>
      </c>
      <c r="AK59" s="89">
        <v>0</v>
      </c>
      <c r="AL59" s="86">
        <v>0</v>
      </c>
    </row>
    <row r="60" spans="1:38" ht="11.25">
      <c r="A60" s="79"/>
      <c r="B60" s="79"/>
      <c r="C60" s="79"/>
      <c r="D60" s="85" t="s">
        <v>465</v>
      </c>
      <c r="E60" s="82">
        <v>26958.78</v>
      </c>
      <c r="F60" s="84">
        <v>24150.59</v>
      </c>
      <c r="G60" s="88">
        <v>24150.59</v>
      </c>
      <c r="H60" s="89">
        <v>24150.59</v>
      </c>
      <c r="I60" s="83">
        <v>0</v>
      </c>
      <c r="J60" s="86">
        <v>0</v>
      </c>
      <c r="K60" s="89">
        <v>0</v>
      </c>
      <c r="L60" s="83">
        <v>0</v>
      </c>
      <c r="M60" s="86">
        <v>0</v>
      </c>
      <c r="N60" s="89">
        <v>0</v>
      </c>
      <c r="O60" s="83">
        <v>0</v>
      </c>
      <c r="P60" s="84">
        <v>2808.19</v>
      </c>
      <c r="Q60" s="88">
        <v>2808.19</v>
      </c>
      <c r="R60" s="89">
        <v>2808.19</v>
      </c>
      <c r="S60" s="83">
        <v>0</v>
      </c>
      <c r="T60" s="86">
        <v>0</v>
      </c>
      <c r="U60" s="89">
        <v>0</v>
      </c>
      <c r="V60" s="83">
        <v>0</v>
      </c>
      <c r="W60" s="84">
        <v>0</v>
      </c>
      <c r="X60" s="88">
        <v>0</v>
      </c>
      <c r="Y60" s="89">
        <v>0</v>
      </c>
      <c r="Z60" s="83">
        <v>0</v>
      </c>
      <c r="AA60" s="86">
        <v>0</v>
      </c>
      <c r="AB60" s="89">
        <v>0</v>
      </c>
      <c r="AC60" s="83">
        <v>0</v>
      </c>
      <c r="AD60" s="86">
        <v>0</v>
      </c>
      <c r="AE60" s="89">
        <v>0</v>
      </c>
      <c r="AF60" s="83">
        <v>0</v>
      </c>
      <c r="AG60" s="83">
        <v>0</v>
      </c>
      <c r="AH60" s="83">
        <v>0</v>
      </c>
      <c r="AI60" s="86">
        <v>0</v>
      </c>
      <c r="AJ60" s="88">
        <v>0</v>
      </c>
      <c r="AK60" s="89">
        <v>0</v>
      </c>
      <c r="AL60" s="86">
        <v>0</v>
      </c>
    </row>
    <row r="61" spans="1:38" ht="11.25">
      <c r="A61" s="79" t="s">
        <v>247</v>
      </c>
      <c r="B61" s="79" t="s">
        <v>154</v>
      </c>
      <c r="C61" s="79" t="s">
        <v>130</v>
      </c>
      <c r="D61" s="85" t="s">
        <v>466</v>
      </c>
      <c r="E61" s="82">
        <v>459.44</v>
      </c>
      <c r="F61" s="84">
        <v>459.44</v>
      </c>
      <c r="G61" s="88">
        <v>459.44</v>
      </c>
      <c r="H61" s="89">
        <v>459.44</v>
      </c>
      <c r="I61" s="83">
        <v>0</v>
      </c>
      <c r="J61" s="86">
        <v>0</v>
      </c>
      <c r="K61" s="89">
        <v>0</v>
      </c>
      <c r="L61" s="83">
        <v>0</v>
      </c>
      <c r="M61" s="86">
        <v>0</v>
      </c>
      <c r="N61" s="89">
        <v>0</v>
      </c>
      <c r="O61" s="83">
        <v>0</v>
      </c>
      <c r="P61" s="84">
        <v>0</v>
      </c>
      <c r="Q61" s="88">
        <v>0</v>
      </c>
      <c r="R61" s="89">
        <v>0</v>
      </c>
      <c r="S61" s="83">
        <v>0</v>
      </c>
      <c r="T61" s="86">
        <v>0</v>
      </c>
      <c r="U61" s="89">
        <v>0</v>
      </c>
      <c r="V61" s="83">
        <v>0</v>
      </c>
      <c r="W61" s="84">
        <v>0</v>
      </c>
      <c r="X61" s="88">
        <v>0</v>
      </c>
      <c r="Y61" s="89">
        <v>0</v>
      </c>
      <c r="Z61" s="83">
        <v>0</v>
      </c>
      <c r="AA61" s="86">
        <v>0</v>
      </c>
      <c r="AB61" s="89">
        <v>0</v>
      </c>
      <c r="AC61" s="83">
        <v>0</v>
      </c>
      <c r="AD61" s="86">
        <v>0</v>
      </c>
      <c r="AE61" s="89">
        <v>0</v>
      </c>
      <c r="AF61" s="83">
        <v>0</v>
      </c>
      <c r="AG61" s="83">
        <v>0</v>
      </c>
      <c r="AH61" s="83">
        <v>0</v>
      </c>
      <c r="AI61" s="86">
        <v>0</v>
      </c>
      <c r="AJ61" s="88">
        <v>0</v>
      </c>
      <c r="AK61" s="89">
        <v>0</v>
      </c>
      <c r="AL61" s="86">
        <v>0</v>
      </c>
    </row>
    <row r="62" spans="1:38" ht="11.25">
      <c r="A62" s="79" t="s">
        <v>247</v>
      </c>
      <c r="B62" s="79" t="s">
        <v>154</v>
      </c>
      <c r="C62" s="79" t="s">
        <v>131</v>
      </c>
      <c r="D62" s="85" t="s">
        <v>467</v>
      </c>
      <c r="E62" s="82">
        <v>26451.96</v>
      </c>
      <c r="F62" s="84">
        <v>23643.77</v>
      </c>
      <c r="G62" s="88">
        <v>23643.77</v>
      </c>
      <c r="H62" s="89">
        <v>23643.77</v>
      </c>
      <c r="I62" s="83">
        <v>0</v>
      </c>
      <c r="J62" s="86">
        <v>0</v>
      </c>
      <c r="K62" s="89">
        <v>0</v>
      </c>
      <c r="L62" s="83">
        <v>0</v>
      </c>
      <c r="M62" s="86">
        <v>0</v>
      </c>
      <c r="N62" s="89">
        <v>0</v>
      </c>
      <c r="O62" s="83">
        <v>0</v>
      </c>
      <c r="P62" s="84">
        <v>2808.19</v>
      </c>
      <c r="Q62" s="88">
        <v>2808.19</v>
      </c>
      <c r="R62" s="89">
        <v>2808.19</v>
      </c>
      <c r="S62" s="83">
        <v>0</v>
      </c>
      <c r="T62" s="86">
        <v>0</v>
      </c>
      <c r="U62" s="89">
        <v>0</v>
      </c>
      <c r="V62" s="83">
        <v>0</v>
      </c>
      <c r="W62" s="84">
        <v>0</v>
      </c>
      <c r="X62" s="88">
        <v>0</v>
      </c>
      <c r="Y62" s="89">
        <v>0</v>
      </c>
      <c r="Z62" s="83">
        <v>0</v>
      </c>
      <c r="AA62" s="86">
        <v>0</v>
      </c>
      <c r="AB62" s="89">
        <v>0</v>
      </c>
      <c r="AC62" s="83">
        <v>0</v>
      </c>
      <c r="AD62" s="86">
        <v>0</v>
      </c>
      <c r="AE62" s="89">
        <v>0</v>
      </c>
      <c r="AF62" s="83">
        <v>0</v>
      </c>
      <c r="AG62" s="83">
        <v>0</v>
      </c>
      <c r="AH62" s="83">
        <v>0</v>
      </c>
      <c r="AI62" s="86">
        <v>0</v>
      </c>
      <c r="AJ62" s="88">
        <v>0</v>
      </c>
      <c r="AK62" s="89">
        <v>0</v>
      </c>
      <c r="AL62" s="86">
        <v>0</v>
      </c>
    </row>
    <row r="63" spans="1:38" ht="11.25">
      <c r="A63" s="79" t="s">
        <v>247</v>
      </c>
      <c r="B63" s="79" t="s">
        <v>154</v>
      </c>
      <c r="C63" s="79" t="s">
        <v>153</v>
      </c>
      <c r="D63" s="85" t="s">
        <v>471</v>
      </c>
      <c r="E63" s="82">
        <v>47.38</v>
      </c>
      <c r="F63" s="84">
        <v>47.38</v>
      </c>
      <c r="G63" s="88">
        <v>47.38</v>
      </c>
      <c r="H63" s="89">
        <v>47.38</v>
      </c>
      <c r="I63" s="83">
        <v>0</v>
      </c>
      <c r="J63" s="86">
        <v>0</v>
      </c>
      <c r="K63" s="89">
        <v>0</v>
      </c>
      <c r="L63" s="83">
        <v>0</v>
      </c>
      <c r="M63" s="86">
        <v>0</v>
      </c>
      <c r="N63" s="89">
        <v>0</v>
      </c>
      <c r="O63" s="83">
        <v>0</v>
      </c>
      <c r="P63" s="84">
        <v>0</v>
      </c>
      <c r="Q63" s="88">
        <v>0</v>
      </c>
      <c r="R63" s="89">
        <v>0</v>
      </c>
      <c r="S63" s="83">
        <v>0</v>
      </c>
      <c r="T63" s="86">
        <v>0</v>
      </c>
      <c r="U63" s="89">
        <v>0</v>
      </c>
      <c r="V63" s="83">
        <v>0</v>
      </c>
      <c r="W63" s="84">
        <v>0</v>
      </c>
      <c r="X63" s="88">
        <v>0</v>
      </c>
      <c r="Y63" s="89">
        <v>0</v>
      </c>
      <c r="Z63" s="83">
        <v>0</v>
      </c>
      <c r="AA63" s="86">
        <v>0</v>
      </c>
      <c r="AB63" s="89">
        <v>0</v>
      </c>
      <c r="AC63" s="83">
        <v>0</v>
      </c>
      <c r="AD63" s="86">
        <v>0</v>
      </c>
      <c r="AE63" s="89">
        <v>0</v>
      </c>
      <c r="AF63" s="83">
        <v>0</v>
      </c>
      <c r="AG63" s="83">
        <v>0</v>
      </c>
      <c r="AH63" s="83">
        <v>0</v>
      </c>
      <c r="AI63" s="86">
        <v>0</v>
      </c>
      <c r="AJ63" s="88">
        <v>0</v>
      </c>
      <c r="AK63" s="89">
        <v>0</v>
      </c>
      <c r="AL63" s="86">
        <v>0</v>
      </c>
    </row>
    <row r="64" spans="1:38" ht="11.25">
      <c r="A64" s="79"/>
      <c r="B64" s="79"/>
      <c r="C64" s="79"/>
      <c r="D64" s="85" t="s">
        <v>486</v>
      </c>
      <c r="E64" s="82">
        <v>10.12</v>
      </c>
      <c r="F64" s="84">
        <v>0</v>
      </c>
      <c r="G64" s="88">
        <v>0</v>
      </c>
      <c r="H64" s="89">
        <v>0</v>
      </c>
      <c r="I64" s="83">
        <v>0</v>
      </c>
      <c r="J64" s="86">
        <v>0</v>
      </c>
      <c r="K64" s="89">
        <v>0</v>
      </c>
      <c r="L64" s="83">
        <v>0</v>
      </c>
      <c r="M64" s="86">
        <v>0</v>
      </c>
      <c r="N64" s="89">
        <v>0</v>
      </c>
      <c r="O64" s="83">
        <v>0</v>
      </c>
      <c r="P64" s="84">
        <v>0</v>
      </c>
      <c r="Q64" s="88">
        <v>0</v>
      </c>
      <c r="R64" s="89">
        <v>0</v>
      </c>
      <c r="S64" s="83">
        <v>0</v>
      </c>
      <c r="T64" s="86">
        <v>0</v>
      </c>
      <c r="U64" s="89">
        <v>0</v>
      </c>
      <c r="V64" s="83">
        <v>0</v>
      </c>
      <c r="W64" s="84">
        <v>10.12</v>
      </c>
      <c r="X64" s="88">
        <v>0</v>
      </c>
      <c r="Y64" s="89">
        <v>0</v>
      </c>
      <c r="Z64" s="83">
        <v>0</v>
      </c>
      <c r="AA64" s="86">
        <v>0</v>
      </c>
      <c r="AB64" s="89">
        <v>0</v>
      </c>
      <c r="AC64" s="83">
        <v>0</v>
      </c>
      <c r="AD64" s="86">
        <v>0</v>
      </c>
      <c r="AE64" s="89">
        <v>0</v>
      </c>
      <c r="AF64" s="83">
        <v>0</v>
      </c>
      <c r="AG64" s="83">
        <v>10.12</v>
      </c>
      <c r="AH64" s="83">
        <v>0</v>
      </c>
      <c r="AI64" s="86">
        <v>10.12</v>
      </c>
      <c r="AJ64" s="88">
        <v>0</v>
      </c>
      <c r="AK64" s="89">
        <v>0</v>
      </c>
      <c r="AL64" s="86">
        <v>0</v>
      </c>
    </row>
    <row r="65" spans="1:38" ht="11.25">
      <c r="A65" s="79" t="s">
        <v>247</v>
      </c>
      <c r="B65" s="79" t="s">
        <v>218</v>
      </c>
      <c r="C65" s="79" t="s">
        <v>150</v>
      </c>
      <c r="D65" s="85" t="s">
        <v>253</v>
      </c>
      <c r="E65" s="82">
        <v>10.12</v>
      </c>
      <c r="F65" s="84">
        <v>0</v>
      </c>
      <c r="G65" s="88">
        <v>0</v>
      </c>
      <c r="H65" s="89">
        <v>0</v>
      </c>
      <c r="I65" s="83">
        <v>0</v>
      </c>
      <c r="J65" s="86">
        <v>0</v>
      </c>
      <c r="K65" s="89">
        <v>0</v>
      </c>
      <c r="L65" s="83">
        <v>0</v>
      </c>
      <c r="M65" s="86">
        <v>0</v>
      </c>
      <c r="N65" s="89">
        <v>0</v>
      </c>
      <c r="O65" s="83">
        <v>0</v>
      </c>
      <c r="P65" s="84">
        <v>0</v>
      </c>
      <c r="Q65" s="88">
        <v>0</v>
      </c>
      <c r="R65" s="89">
        <v>0</v>
      </c>
      <c r="S65" s="83">
        <v>0</v>
      </c>
      <c r="T65" s="86">
        <v>0</v>
      </c>
      <c r="U65" s="89">
        <v>0</v>
      </c>
      <c r="V65" s="83">
        <v>0</v>
      </c>
      <c r="W65" s="84">
        <v>10.12</v>
      </c>
      <c r="X65" s="88">
        <v>0</v>
      </c>
      <c r="Y65" s="89">
        <v>0</v>
      </c>
      <c r="Z65" s="83">
        <v>0</v>
      </c>
      <c r="AA65" s="86">
        <v>0</v>
      </c>
      <c r="AB65" s="89">
        <v>0</v>
      </c>
      <c r="AC65" s="83">
        <v>0</v>
      </c>
      <c r="AD65" s="86">
        <v>0</v>
      </c>
      <c r="AE65" s="89">
        <v>0</v>
      </c>
      <c r="AF65" s="83">
        <v>0</v>
      </c>
      <c r="AG65" s="83">
        <v>10.12</v>
      </c>
      <c r="AH65" s="83">
        <v>0</v>
      </c>
      <c r="AI65" s="86">
        <v>10.12</v>
      </c>
      <c r="AJ65" s="88">
        <v>0</v>
      </c>
      <c r="AK65" s="89">
        <v>0</v>
      </c>
      <c r="AL65" s="86">
        <v>0</v>
      </c>
    </row>
    <row r="66" spans="1:38" ht="11.25">
      <c r="A66" s="79"/>
      <c r="B66" s="79"/>
      <c r="C66" s="79"/>
      <c r="D66" s="85" t="s">
        <v>487</v>
      </c>
      <c r="E66" s="82">
        <v>2.49</v>
      </c>
      <c r="F66" s="84">
        <v>0</v>
      </c>
      <c r="G66" s="88">
        <v>0</v>
      </c>
      <c r="H66" s="89">
        <v>0</v>
      </c>
      <c r="I66" s="83">
        <v>0</v>
      </c>
      <c r="J66" s="86">
        <v>0</v>
      </c>
      <c r="K66" s="89">
        <v>0</v>
      </c>
      <c r="L66" s="83">
        <v>0</v>
      </c>
      <c r="M66" s="86">
        <v>0</v>
      </c>
      <c r="N66" s="89">
        <v>0</v>
      </c>
      <c r="O66" s="83">
        <v>0</v>
      </c>
      <c r="P66" s="84">
        <v>0</v>
      </c>
      <c r="Q66" s="88">
        <v>0</v>
      </c>
      <c r="R66" s="89">
        <v>0</v>
      </c>
      <c r="S66" s="83">
        <v>0</v>
      </c>
      <c r="T66" s="86">
        <v>0</v>
      </c>
      <c r="U66" s="89">
        <v>0</v>
      </c>
      <c r="V66" s="83">
        <v>0</v>
      </c>
      <c r="W66" s="84">
        <v>2.49</v>
      </c>
      <c r="X66" s="88">
        <v>2.49</v>
      </c>
      <c r="Y66" s="89">
        <v>0</v>
      </c>
      <c r="Z66" s="83">
        <v>2.49</v>
      </c>
      <c r="AA66" s="86">
        <v>0</v>
      </c>
      <c r="AB66" s="89">
        <v>0</v>
      </c>
      <c r="AC66" s="83">
        <v>0</v>
      </c>
      <c r="AD66" s="86">
        <v>0</v>
      </c>
      <c r="AE66" s="89">
        <v>0</v>
      </c>
      <c r="AF66" s="83">
        <v>0</v>
      </c>
      <c r="AG66" s="83">
        <v>0</v>
      </c>
      <c r="AH66" s="83">
        <v>0</v>
      </c>
      <c r="AI66" s="86">
        <v>0</v>
      </c>
      <c r="AJ66" s="88">
        <v>0</v>
      </c>
      <c r="AK66" s="89">
        <v>0</v>
      </c>
      <c r="AL66" s="86">
        <v>0</v>
      </c>
    </row>
    <row r="67" spans="1:38" ht="11.25">
      <c r="A67" s="79" t="s">
        <v>247</v>
      </c>
      <c r="B67" s="79" t="s">
        <v>150</v>
      </c>
      <c r="C67" s="79" t="s">
        <v>130</v>
      </c>
      <c r="D67" s="85" t="s">
        <v>255</v>
      </c>
      <c r="E67" s="82">
        <v>2.49</v>
      </c>
      <c r="F67" s="84">
        <v>0</v>
      </c>
      <c r="G67" s="88">
        <v>0</v>
      </c>
      <c r="H67" s="89">
        <v>0</v>
      </c>
      <c r="I67" s="83">
        <v>0</v>
      </c>
      <c r="J67" s="86">
        <v>0</v>
      </c>
      <c r="K67" s="89">
        <v>0</v>
      </c>
      <c r="L67" s="83">
        <v>0</v>
      </c>
      <c r="M67" s="86">
        <v>0</v>
      </c>
      <c r="N67" s="89">
        <v>0</v>
      </c>
      <c r="O67" s="83">
        <v>0</v>
      </c>
      <c r="P67" s="84">
        <v>0</v>
      </c>
      <c r="Q67" s="88">
        <v>0</v>
      </c>
      <c r="R67" s="89">
        <v>0</v>
      </c>
      <c r="S67" s="83">
        <v>0</v>
      </c>
      <c r="T67" s="86">
        <v>0</v>
      </c>
      <c r="U67" s="89">
        <v>0</v>
      </c>
      <c r="V67" s="83">
        <v>0</v>
      </c>
      <c r="W67" s="84">
        <v>2.49</v>
      </c>
      <c r="X67" s="88">
        <v>2.49</v>
      </c>
      <c r="Y67" s="89">
        <v>0</v>
      </c>
      <c r="Z67" s="83">
        <v>2.49</v>
      </c>
      <c r="AA67" s="86">
        <v>0</v>
      </c>
      <c r="AB67" s="89">
        <v>0</v>
      </c>
      <c r="AC67" s="83">
        <v>0</v>
      </c>
      <c r="AD67" s="86">
        <v>0</v>
      </c>
      <c r="AE67" s="89">
        <v>0</v>
      </c>
      <c r="AF67" s="83">
        <v>0</v>
      </c>
      <c r="AG67" s="83">
        <v>0</v>
      </c>
      <c r="AH67" s="83">
        <v>0</v>
      </c>
      <c r="AI67" s="86">
        <v>0</v>
      </c>
      <c r="AJ67" s="88">
        <v>0</v>
      </c>
      <c r="AK67" s="89">
        <v>0</v>
      </c>
      <c r="AL67" s="86">
        <v>0</v>
      </c>
    </row>
    <row r="68" spans="1:38" ht="11.25">
      <c r="A68" s="79"/>
      <c r="B68" s="79"/>
      <c r="C68" s="79"/>
      <c r="D68" s="85" t="s">
        <v>488</v>
      </c>
      <c r="E68" s="82">
        <v>25</v>
      </c>
      <c r="F68" s="84">
        <v>0</v>
      </c>
      <c r="G68" s="88">
        <v>0</v>
      </c>
      <c r="H68" s="89">
        <v>0</v>
      </c>
      <c r="I68" s="83">
        <v>0</v>
      </c>
      <c r="J68" s="86">
        <v>0</v>
      </c>
      <c r="K68" s="89">
        <v>0</v>
      </c>
      <c r="L68" s="83">
        <v>0</v>
      </c>
      <c r="M68" s="86">
        <v>0</v>
      </c>
      <c r="N68" s="89">
        <v>0</v>
      </c>
      <c r="O68" s="83">
        <v>0</v>
      </c>
      <c r="P68" s="84">
        <v>0</v>
      </c>
      <c r="Q68" s="88">
        <v>0</v>
      </c>
      <c r="R68" s="89">
        <v>0</v>
      </c>
      <c r="S68" s="83">
        <v>0</v>
      </c>
      <c r="T68" s="86">
        <v>0</v>
      </c>
      <c r="U68" s="89">
        <v>0</v>
      </c>
      <c r="V68" s="83">
        <v>0</v>
      </c>
      <c r="W68" s="84">
        <v>25</v>
      </c>
      <c r="X68" s="88">
        <v>25</v>
      </c>
      <c r="Y68" s="89">
        <v>0</v>
      </c>
      <c r="Z68" s="83">
        <v>25</v>
      </c>
      <c r="AA68" s="86">
        <v>0</v>
      </c>
      <c r="AB68" s="89">
        <v>0</v>
      </c>
      <c r="AC68" s="83">
        <v>0</v>
      </c>
      <c r="AD68" s="86">
        <v>0</v>
      </c>
      <c r="AE68" s="89">
        <v>0</v>
      </c>
      <c r="AF68" s="83">
        <v>0</v>
      </c>
      <c r="AG68" s="83">
        <v>0</v>
      </c>
      <c r="AH68" s="83">
        <v>0</v>
      </c>
      <c r="AI68" s="86">
        <v>0</v>
      </c>
      <c r="AJ68" s="88">
        <v>0</v>
      </c>
      <c r="AK68" s="89">
        <v>0</v>
      </c>
      <c r="AL68" s="86">
        <v>0</v>
      </c>
    </row>
    <row r="69" spans="1:38" ht="11.25">
      <c r="A69" s="79"/>
      <c r="B69" s="79"/>
      <c r="C69" s="79"/>
      <c r="D69" s="85" t="s">
        <v>489</v>
      </c>
      <c r="E69" s="82">
        <v>25</v>
      </c>
      <c r="F69" s="84">
        <v>0</v>
      </c>
      <c r="G69" s="88">
        <v>0</v>
      </c>
      <c r="H69" s="89">
        <v>0</v>
      </c>
      <c r="I69" s="83">
        <v>0</v>
      </c>
      <c r="J69" s="86">
        <v>0</v>
      </c>
      <c r="K69" s="89">
        <v>0</v>
      </c>
      <c r="L69" s="83">
        <v>0</v>
      </c>
      <c r="M69" s="86">
        <v>0</v>
      </c>
      <c r="N69" s="89">
        <v>0</v>
      </c>
      <c r="O69" s="83">
        <v>0</v>
      </c>
      <c r="P69" s="84">
        <v>0</v>
      </c>
      <c r="Q69" s="88">
        <v>0</v>
      </c>
      <c r="R69" s="89">
        <v>0</v>
      </c>
      <c r="S69" s="83">
        <v>0</v>
      </c>
      <c r="T69" s="86">
        <v>0</v>
      </c>
      <c r="U69" s="89">
        <v>0</v>
      </c>
      <c r="V69" s="83">
        <v>0</v>
      </c>
      <c r="W69" s="84">
        <v>25</v>
      </c>
      <c r="X69" s="88">
        <v>25</v>
      </c>
      <c r="Y69" s="89">
        <v>0</v>
      </c>
      <c r="Z69" s="83">
        <v>25</v>
      </c>
      <c r="AA69" s="86">
        <v>0</v>
      </c>
      <c r="AB69" s="89">
        <v>0</v>
      </c>
      <c r="AC69" s="83">
        <v>0</v>
      </c>
      <c r="AD69" s="86">
        <v>0</v>
      </c>
      <c r="AE69" s="89">
        <v>0</v>
      </c>
      <c r="AF69" s="83">
        <v>0</v>
      </c>
      <c r="AG69" s="83">
        <v>0</v>
      </c>
      <c r="AH69" s="83">
        <v>0</v>
      </c>
      <c r="AI69" s="86">
        <v>0</v>
      </c>
      <c r="AJ69" s="88">
        <v>0</v>
      </c>
      <c r="AK69" s="89">
        <v>0</v>
      </c>
      <c r="AL69" s="86">
        <v>0</v>
      </c>
    </row>
    <row r="70" spans="1:38" ht="11.25">
      <c r="A70" s="79" t="s">
        <v>321</v>
      </c>
      <c r="B70" s="79" t="s">
        <v>153</v>
      </c>
      <c r="C70" s="79" t="s">
        <v>150</v>
      </c>
      <c r="D70" s="85" t="s">
        <v>320</v>
      </c>
      <c r="E70" s="82">
        <v>25</v>
      </c>
      <c r="F70" s="84">
        <v>0</v>
      </c>
      <c r="G70" s="88">
        <v>0</v>
      </c>
      <c r="H70" s="89">
        <v>0</v>
      </c>
      <c r="I70" s="83">
        <v>0</v>
      </c>
      <c r="J70" s="86">
        <v>0</v>
      </c>
      <c r="K70" s="89">
        <v>0</v>
      </c>
      <c r="L70" s="83">
        <v>0</v>
      </c>
      <c r="M70" s="86">
        <v>0</v>
      </c>
      <c r="N70" s="89">
        <v>0</v>
      </c>
      <c r="O70" s="83">
        <v>0</v>
      </c>
      <c r="P70" s="84">
        <v>0</v>
      </c>
      <c r="Q70" s="88">
        <v>0</v>
      </c>
      <c r="R70" s="89">
        <v>0</v>
      </c>
      <c r="S70" s="83">
        <v>0</v>
      </c>
      <c r="T70" s="86">
        <v>0</v>
      </c>
      <c r="U70" s="89">
        <v>0</v>
      </c>
      <c r="V70" s="83">
        <v>0</v>
      </c>
      <c r="W70" s="84">
        <v>25</v>
      </c>
      <c r="X70" s="88">
        <v>25</v>
      </c>
      <c r="Y70" s="89">
        <v>0</v>
      </c>
      <c r="Z70" s="83">
        <v>25</v>
      </c>
      <c r="AA70" s="86">
        <v>0</v>
      </c>
      <c r="AB70" s="89">
        <v>0</v>
      </c>
      <c r="AC70" s="83">
        <v>0</v>
      </c>
      <c r="AD70" s="86">
        <v>0</v>
      </c>
      <c r="AE70" s="89">
        <v>0</v>
      </c>
      <c r="AF70" s="83">
        <v>0</v>
      </c>
      <c r="AG70" s="83">
        <v>0</v>
      </c>
      <c r="AH70" s="83">
        <v>0</v>
      </c>
      <c r="AI70" s="86">
        <v>0</v>
      </c>
      <c r="AJ70" s="88">
        <v>0</v>
      </c>
      <c r="AK70" s="89">
        <v>0</v>
      </c>
      <c r="AL70" s="86">
        <v>0</v>
      </c>
    </row>
    <row r="71" spans="1:38" ht="11.25">
      <c r="A71" s="79"/>
      <c r="B71" s="79"/>
      <c r="C71" s="79"/>
      <c r="D71" s="85" t="s">
        <v>490</v>
      </c>
      <c r="E71" s="82">
        <v>784.97</v>
      </c>
      <c r="F71" s="84">
        <v>688</v>
      </c>
      <c r="G71" s="88">
        <v>688</v>
      </c>
      <c r="H71" s="89">
        <v>0</v>
      </c>
      <c r="I71" s="83">
        <v>688</v>
      </c>
      <c r="J71" s="86">
        <v>0</v>
      </c>
      <c r="K71" s="89">
        <v>0</v>
      </c>
      <c r="L71" s="83">
        <v>0</v>
      </c>
      <c r="M71" s="86">
        <v>0</v>
      </c>
      <c r="N71" s="89">
        <v>0</v>
      </c>
      <c r="O71" s="83">
        <v>0</v>
      </c>
      <c r="P71" s="84">
        <v>0</v>
      </c>
      <c r="Q71" s="88">
        <v>0</v>
      </c>
      <c r="R71" s="89">
        <v>0</v>
      </c>
      <c r="S71" s="83">
        <v>0</v>
      </c>
      <c r="T71" s="86">
        <v>0</v>
      </c>
      <c r="U71" s="89">
        <v>0</v>
      </c>
      <c r="V71" s="83">
        <v>0</v>
      </c>
      <c r="W71" s="84">
        <v>96.97</v>
      </c>
      <c r="X71" s="88">
        <v>96.97</v>
      </c>
      <c r="Y71" s="89">
        <v>0</v>
      </c>
      <c r="Z71" s="83">
        <v>96.97</v>
      </c>
      <c r="AA71" s="86">
        <v>0</v>
      </c>
      <c r="AB71" s="89">
        <v>0</v>
      </c>
      <c r="AC71" s="83">
        <v>0</v>
      </c>
      <c r="AD71" s="86">
        <v>0</v>
      </c>
      <c r="AE71" s="89">
        <v>0</v>
      </c>
      <c r="AF71" s="83">
        <v>0</v>
      </c>
      <c r="AG71" s="83">
        <v>0</v>
      </c>
      <c r="AH71" s="83">
        <v>0</v>
      </c>
      <c r="AI71" s="86">
        <v>0</v>
      </c>
      <c r="AJ71" s="88">
        <v>0</v>
      </c>
      <c r="AK71" s="89">
        <v>0</v>
      </c>
      <c r="AL71" s="86">
        <v>0</v>
      </c>
    </row>
    <row r="72" spans="1:38" ht="11.25">
      <c r="A72" s="79"/>
      <c r="B72" s="79"/>
      <c r="C72" s="79"/>
      <c r="D72" s="85" t="s">
        <v>491</v>
      </c>
      <c r="E72" s="82">
        <v>704.97</v>
      </c>
      <c r="F72" s="84">
        <v>608</v>
      </c>
      <c r="G72" s="88">
        <v>608</v>
      </c>
      <c r="H72" s="89">
        <v>0</v>
      </c>
      <c r="I72" s="83">
        <v>608</v>
      </c>
      <c r="J72" s="86">
        <v>0</v>
      </c>
      <c r="K72" s="89">
        <v>0</v>
      </c>
      <c r="L72" s="83">
        <v>0</v>
      </c>
      <c r="M72" s="86">
        <v>0</v>
      </c>
      <c r="N72" s="89">
        <v>0</v>
      </c>
      <c r="O72" s="83">
        <v>0</v>
      </c>
      <c r="P72" s="84">
        <v>0</v>
      </c>
      <c r="Q72" s="88">
        <v>0</v>
      </c>
      <c r="R72" s="89">
        <v>0</v>
      </c>
      <c r="S72" s="83">
        <v>0</v>
      </c>
      <c r="T72" s="86">
        <v>0</v>
      </c>
      <c r="U72" s="89">
        <v>0</v>
      </c>
      <c r="V72" s="83">
        <v>0</v>
      </c>
      <c r="W72" s="84">
        <v>96.97</v>
      </c>
      <c r="X72" s="88">
        <v>96.97</v>
      </c>
      <c r="Y72" s="89">
        <v>0</v>
      </c>
      <c r="Z72" s="83">
        <v>96.97</v>
      </c>
      <c r="AA72" s="86">
        <v>0</v>
      </c>
      <c r="AB72" s="89">
        <v>0</v>
      </c>
      <c r="AC72" s="83">
        <v>0</v>
      </c>
      <c r="AD72" s="86">
        <v>0</v>
      </c>
      <c r="AE72" s="89">
        <v>0</v>
      </c>
      <c r="AF72" s="83">
        <v>0</v>
      </c>
      <c r="AG72" s="83">
        <v>0</v>
      </c>
      <c r="AH72" s="83">
        <v>0</v>
      </c>
      <c r="AI72" s="86">
        <v>0</v>
      </c>
      <c r="AJ72" s="88">
        <v>0</v>
      </c>
      <c r="AK72" s="89">
        <v>0</v>
      </c>
      <c r="AL72" s="86">
        <v>0</v>
      </c>
    </row>
    <row r="73" spans="1:38" ht="11.25">
      <c r="A73" s="79" t="s">
        <v>193</v>
      </c>
      <c r="B73" s="79" t="s">
        <v>130</v>
      </c>
      <c r="C73" s="79" t="s">
        <v>218</v>
      </c>
      <c r="D73" s="85" t="s">
        <v>217</v>
      </c>
      <c r="E73" s="82">
        <v>704.97</v>
      </c>
      <c r="F73" s="84">
        <v>608</v>
      </c>
      <c r="G73" s="88">
        <v>608</v>
      </c>
      <c r="H73" s="89">
        <v>0</v>
      </c>
      <c r="I73" s="83">
        <v>608</v>
      </c>
      <c r="J73" s="86">
        <v>0</v>
      </c>
      <c r="K73" s="89">
        <v>0</v>
      </c>
      <c r="L73" s="83">
        <v>0</v>
      </c>
      <c r="M73" s="86">
        <v>0</v>
      </c>
      <c r="N73" s="89">
        <v>0</v>
      </c>
      <c r="O73" s="83">
        <v>0</v>
      </c>
      <c r="P73" s="84">
        <v>0</v>
      </c>
      <c r="Q73" s="88">
        <v>0</v>
      </c>
      <c r="R73" s="89">
        <v>0</v>
      </c>
      <c r="S73" s="83">
        <v>0</v>
      </c>
      <c r="T73" s="86">
        <v>0</v>
      </c>
      <c r="U73" s="89">
        <v>0</v>
      </c>
      <c r="V73" s="83">
        <v>0</v>
      </c>
      <c r="W73" s="84">
        <v>96.97</v>
      </c>
      <c r="X73" s="88">
        <v>96.97</v>
      </c>
      <c r="Y73" s="89">
        <v>0</v>
      </c>
      <c r="Z73" s="83">
        <v>96.97</v>
      </c>
      <c r="AA73" s="86">
        <v>0</v>
      </c>
      <c r="AB73" s="89">
        <v>0</v>
      </c>
      <c r="AC73" s="83">
        <v>0</v>
      </c>
      <c r="AD73" s="86">
        <v>0</v>
      </c>
      <c r="AE73" s="89">
        <v>0</v>
      </c>
      <c r="AF73" s="83">
        <v>0</v>
      </c>
      <c r="AG73" s="83">
        <v>0</v>
      </c>
      <c r="AH73" s="83">
        <v>0</v>
      </c>
      <c r="AI73" s="86">
        <v>0</v>
      </c>
      <c r="AJ73" s="88">
        <v>0</v>
      </c>
      <c r="AK73" s="89">
        <v>0</v>
      </c>
      <c r="AL73" s="86">
        <v>0</v>
      </c>
    </row>
    <row r="74" spans="1:38" ht="11.25">
      <c r="A74" s="79"/>
      <c r="B74" s="79"/>
      <c r="C74" s="79"/>
      <c r="D74" s="85" t="s">
        <v>492</v>
      </c>
      <c r="E74" s="82">
        <v>80</v>
      </c>
      <c r="F74" s="84">
        <v>80</v>
      </c>
      <c r="G74" s="88">
        <v>80</v>
      </c>
      <c r="H74" s="89">
        <v>0</v>
      </c>
      <c r="I74" s="83">
        <v>80</v>
      </c>
      <c r="J74" s="86">
        <v>0</v>
      </c>
      <c r="K74" s="89">
        <v>0</v>
      </c>
      <c r="L74" s="83">
        <v>0</v>
      </c>
      <c r="M74" s="86">
        <v>0</v>
      </c>
      <c r="N74" s="89">
        <v>0</v>
      </c>
      <c r="O74" s="83">
        <v>0</v>
      </c>
      <c r="P74" s="84">
        <v>0</v>
      </c>
      <c r="Q74" s="88">
        <v>0</v>
      </c>
      <c r="R74" s="89">
        <v>0</v>
      </c>
      <c r="S74" s="83">
        <v>0</v>
      </c>
      <c r="T74" s="86">
        <v>0</v>
      </c>
      <c r="U74" s="89">
        <v>0</v>
      </c>
      <c r="V74" s="83">
        <v>0</v>
      </c>
      <c r="W74" s="84">
        <v>0</v>
      </c>
      <c r="X74" s="88">
        <v>0</v>
      </c>
      <c r="Y74" s="89">
        <v>0</v>
      </c>
      <c r="Z74" s="83">
        <v>0</v>
      </c>
      <c r="AA74" s="86">
        <v>0</v>
      </c>
      <c r="AB74" s="89">
        <v>0</v>
      </c>
      <c r="AC74" s="83">
        <v>0</v>
      </c>
      <c r="AD74" s="86">
        <v>0</v>
      </c>
      <c r="AE74" s="89">
        <v>0</v>
      </c>
      <c r="AF74" s="83">
        <v>0</v>
      </c>
      <c r="AG74" s="83">
        <v>0</v>
      </c>
      <c r="AH74" s="83">
        <v>0</v>
      </c>
      <c r="AI74" s="86">
        <v>0</v>
      </c>
      <c r="AJ74" s="88">
        <v>0</v>
      </c>
      <c r="AK74" s="89">
        <v>0</v>
      </c>
      <c r="AL74" s="86">
        <v>0</v>
      </c>
    </row>
    <row r="75" spans="1:38" ht="11.25">
      <c r="A75" s="79" t="s">
        <v>193</v>
      </c>
      <c r="B75" s="79" t="s">
        <v>131</v>
      </c>
      <c r="C75" s="79" t="s">
        <v>194</v>
      </c>
      <c r="D75" s="85" t="s">
        <v>192</v>
      </c>
      <c r="E75" s="82">
        <v>80</v>
      </c>
      <c r="F75" s="84">
        <v>80</v>
      </c>
      <c r="G75" s="88">
        <v>80</v>
      </c>
      <c r="H75" s="89">
        <v>0</v>
      </c>
      <c r="I75" s="83">
        <v>80</v>
      </c>
      <c r="J75" s="86">
        <v>0</v>
      </c>
      <c r="K75" s="89">
        <v>0</v>
      </c>
      <c r="L75" s="83">
        <v>0</v>
      </c>
      <c r="M75" s="86">
        <v>0</v>
      </c>
      <c r="N75" s="89">
        <v>0</v>
      </c>
      <c r="O75" s="83">
        <v>0</v>
      </c>
      <c r="P75" s="84">
        <v>0</v>
      </c>
      <c r="Q75" s="88">
        <v>0</v>
      </c>
      <c r="R75" s="89">
        <v>0</v>
      </c>
      <c r="S75" s="83">
        <v>0</v>
      </c>
      <c r="T75" s="86">
        <v>0</v>
      </c>
      <c r="U75" s="89">
        <v>0</v>
      </c>
      <c r="V75" s="83">
        <v>0</v>
      </c>
      <c r="W75" s="84">
        <v>0</v>
      </c>
      <c r="X75" s="88">
        <v>0</v>
      </c>
      <c r="Y75" s="89">
        <v>0</v>
      </c>
      <c r="Z75" s="83">
        <v>0</v>
      </c>
      <c r="AA75" s="86">
        <v>0</v>
      </c>
      <c r="AB75" s="89">
        <v>0</v>
      </c>
      <c r="AC75" s="83">
        <v>0</v>
      </c>
      <c r="AD75" s="86">
        <v>0</v>
      </c>
      <c r="AE75" s="89">
        <v>0</v>
      </c>
      <c r="AF75" s="83">
        <v>0</v>
      </c>
      <c r="AG75" s="83">
        <v>0</v>
      </c>
      <c r="AH75" s="83">
        <v>0</v>
      </c>
      <c r="AI75" s="86">
        <v>0</v>
      </c>
      <c r="AJ75" s="88">
        <v>0</v>
      </c>
      <c r="AK75" s="89">
        <v>0</v>
      </c>
      <c r="AL75" s="86">
        <v>0</v>
      </c>
    </row>
    <row r="76" spans="1:38" ht="11.25">
      <c r="A76" s="79"/>
      <c r="B76" s="79"/>
      <c r="C76" s="79"/>
      <c r="D76" s="85" t="s">
        <v>493</v>
      </c>
      <c r="E76" s="82">
        <v>1412.05</v>
      </c>
      <c r="F76" s="84">
        <v>181</v>
      </c>
      <c r="G76" s="88">
        <v>181</v>
      </c>
      <c r="H76" s="89">
        <v>0</v>
      </c>
      <c r="I76" s="83">
        <v>181</v>
      </c>
      <c r="J76" s="86">
        <v>0</v>
      </c>
      <c r="K76" s="89">
        <v>0</v>
      </c>
      <c r="L76" s="83">
        <v>0</v>
      </c>
      <c r="M76" s="86">
        <v>0</v>
      </c>
      <c r="N76" s="89">
        <v>0</v>
      </c>
      <c r="O76" s="83">
        <v>0</v>
      </c>
      <c r="P76" s="84">
        <v>0</v>
      </c>
      <c r="Q76" s="88">
        <v>0</v>
      </c>
      <c r="R76" s="89">
        <v>0</v>
      </c>
      <c r="S76" s="83">
        <v>0</v>
      </c>
      <c r="T76" s="86">
        <v>0</v>
      </c>
      <c r="U76" s="89">
        <v>0</v>
      </c>
      <c r="V76" s="83">
        <v>0</v>
      </c>
      <c r="W76" s="84">
        <v>1231.05</v>
      </c>
      <c r="X76" s="88">
        <v>1112.32</v>
      </c>
      <c r="Y76" s="89">
        <v>0</v>
      </c>
      <c r="Z76" s="83">
        <v>1112.32</v>
      </c>
      <c r="AA76" s="86">
        <v>0</v>
      </c>
      <c r="AB76" s="89">
        <v>0</v>
      </c>
      <c r="AC76" s="83">
        <v>0</v>
      </c>
      <c r="AD76" s="86">
        <v>0</v>
      </c>
      <c r="AE76" s="89">
        <v>0</v>
      </c>
      <c r="AF76" s="83">
        <v>0</v>
      </c>
      <c r="AG76" s="83">
        <v>118.73</v>
      </c>
      <c r="AH76" s="83">
        <v>0</v>
      </c>
      <c r="AI76" s="86">
        <v>118.73</v>
      </c>
      <c r="AJ76" s="88">
        <v>0</v>
      </c>
      <c r="AK76" s="89">
        <v>0</v>
      </c>
      <c r="AL76" s="86">
        <v>0</v>
      </c>
    </row>
    <row r="77" spans="1:38" ht="11.25">
      <c r="A77" s="79"/>
      <c r="B77" s="79"/>
      <c r="C77" s="79"/>
      <c r="D77" s="85" t="s">
        <v>494</v>
      </c>
      <c r="E77" s="82">
        <v>1412.05</v>
      </c>
      <c r="F77" s="84">
        <v>181</v>
      </c>
      <c r="G77" s="88">
        <v>181</v>
      </c>
      <c r="H77" s="89">
        <v>0</v>
      </c>
      <c r="I77" s="83">
        <v>181</v>
      </c>
      <c r="J77" s="86">
        <v>0</v>
      </c>
      <c r="K77" s="89">
        <v>0</v>
      </c>
      <c r="L77" s="83">
        <v>0</v>
      </c>
      <c r="M77" s="86">
        <v>0</v>
      </c>
      <c r="N77" s="89">
        <v>0</v>
      </c>
      <c r="O77" s="83">
        <v>0</v>
      </c>
      <c r="P77" s="84">
        <v>0</v>
      </c>
      <c r="Q77" s="88">
        <v>0</v>
      </c>
      <c r="R77" s="89">
        <v>0</v>
      </c>
      <c r="S77" s="83">
        <v>0</v>
      </c>
      <c r="T77" s="86">
        <v>0</v>
      </c>
      <c r="U77" s="89">
        <v>0</v>
      </c>
      <c r="V77" s="83">
        <v>0</v>
      </c>
      <c r="W77" s="84">
        <v>1231.05</v>
      </c>
      <c r="X77" s="88">
        <v>1112.32</v>
      </c>
      <c r="Y77" s="89">
        <v>0</v>
      </c>
      <c r="Z77" s="83">
        <v>1112.32</v>
      </c>
      <c r="AA77" s="86">
        <v>0</v>
      </c>
      <c r="AB77" s="89">
        <v>0</v>
      </c>
      <c r="AC77" s="83">
        <v>0</v>
      </c>
      <c r="AD77" s="86">
        <v>0</v>
      </c>
      <c r="AE77" s="89">
        <v>0</v>
      </c>
      <c r="AF77" s="83">
        <v>0</v>
      </c>
      <c r="AG77" s="83">
        <v>118.73</v>
      </c>
      <c r="AH77" s="83">
        <v>0</v>
      </c>
      <c r="AI77" s="86">
        <v>118.73</v>
      </c>
      <c r="AJ77" s="88">
        <v>0</v>
      </c>
      <c r="AK77" s="89">
        <v>0</v>
      </c>
      <c r="AL77" s="86">
        <v>0</v>
      </c>
    </row>
    <row r="78" spans="1:38" ht="11.25">
      <c r="A78" s="79" t="s">
        <v>197</v>
      </c>
      <c r="B78" s="79" t="s">
        <v>130</v>
      </c>
      <c r="C78" s="79" t="s">
        <v>176</v>
      </c>
      <c r="D78" s="85" t="s">
        <v>196</v>
      </c>
      <c r="E78" s="82">
        <v>181</v>
      </c>
      <c r="F78" s="84">
        <v>181</v>
      </c>
      <c r="G78" s="88">
        <v>181</v>
      </c>
      <c r="H78" s="89">
        <v>0</v>
      </c>
      <c r="I78" s="83">
        <v>181</v>
      </c>
      <c r="J78" s="86">
        <v>0</v>
      </c>
      <c r="K78" s="89">
        <v>0</v>
      </c>
      <c r="L78" s="83">
        <v>0</v>
      </c>
      <c r="M78" s="86">
        <v>0</v>
      </c>
      <c r="N78" s="89">
        <v>0</v>
      </c>
      <c r="O78" s="83">
        <v>0</v>
      </c>
      <c r="P78" s="84">
        <v>0</v>
      </c>
      <c r="Q78" s="88">
        <v>0</v>
      </c>
      <c r="R78" s="89">
        <v>0</v>
      </c>
      <c r="S78" s="83">
        <v>0</v>
      </c>
      <c r="T78" s="86">
        <v>0</v>
      </c>
      <c r="U78" s="89">
        <v>0</v>
      </c>
      <c r="V78" s="83">
        <v>0</v>
      </c>
      <c r="W78" s="84">
        <v>0</v>
      </c>
      <c r="X78" s="88">
        <v>0</v>
      </c>
      <c r="Y78" s="89">
        <v>0</v>
      </c>
      <c r="Z78" s="83">
        <v>0</v>
      </c>
      <c r="AA78" s="86">
        <v>0</v>
      </c>
      <c r="AB78" s="89">
        <v>0</v>
      </c>
      <c r="AC78" s="83">
        <v>0</v>
      </c>
      <c r="AD78" s="86">
        <v>0</v>
      </c>
      <c r="AE78" s="89">
        <v>0</v>
      </c>
      <c r="AF78" s="83">
        <v>0</v>
      </c>
      <c r="AG78" s="83">
        <v>0</v>
      </c>
      <c r="AH78" s="83">
        <v>0</v>
      </c>
      <c r="AI78" s="86">
        <v>0</v>
      </c>
      <c r="AJ78" s="88">
        <v>0</v>
      </c>
      <c r="AK78" s="89">
        <v>0</v>
      </c>
      <c r="AL78" s="86">
        <v>0</v>
      </c>
    </row>
    <row r="79" spans="1:38" ht="11.25">
      <c r="A79" s="79" t="s">
        <v>197</v>
      </c>
      <c r="B79" s="79" t="s">
        <v>130</v>
      </c>
      <c r="C79" s="79" t="s">
        <v>200</v>
      </c>
      <c r="D79" s="85" t="s">
        <v>199</v>
      </c>
      <c r="E79" s="82">
        <v>1231.05</v>
      </c>
      <c r="F79" s="84">
        <v>0</v>
      </c>
      <c r="G79" s="88">
        <v>0</v>
      </c>
      <c r="H79" s="89">
        <v>0</v>
      </c>
      <c r="I79" s="83">
        <v>0</v>
      </c>
      <c r="J79" s="86">
        <v>0</v>
      </c>
      <c r="K79" s="89">
        <v>0</v>
      </c>
      <c r="L79" s="83">
        <v>0</v>
      </c>
      <c r="M79" s="86">
        <v>0</v>
      </c>
      <c r="N79" s="89">
        <v>0</v>
      </c>
      <c r="O79" s="83">
        <v>0</v>
      </c>
      <c r="P79" s="84">
        <v>0</v>
      </c>
      <c r="Q79" s="88">
        <v>0</v>
      </c>
      <c r="R79" s="89">
        <v>0</v>
      </c>
      <c r="S79" s="83">
        <v>0</v>
      </c>
      <c r="T79" s="86">
        <v>0</v>
      </c>
      <c r="U79" s="89">
        <v>0</v>
      </c>
      <c r="V79" s="83">
        <v>0</v>
      </c>
      <c r="W79" s="84">
        <v>1231.05</v>
      </c>
      <c r="X79" s="88">
        <v>1112.32</v>
      </c>
      <c r="Y79" s="89">
        <v>0</v>
      </c>
      <c r="Z79" s="83">
        <v>1112.32</v>
      </c>
      <c r="AA79" s="86">
        <v>0</v>
      </c>
      <c r="AB79" s="89">
        <v>0</v>
      </c>
      <c r="AC79" s="83">
        <v>0</v>
      </c>
      <c r="AD79" s="86">
        <v>0</v>
      </c>
      <c r="AE79" s="89">
        <v>0</v>
      </c>
      <c r="AF79" s="83">
        <v>0</v>
      </c>
      <c r="AG79" s="83">
        <v>118.73</v>
      </c>
      <c r="AH79" s="83">
        <v>0</v>
      </c>
      <c r="AI79" s="86">
        <v>118.73</v>
      </c>
      <c r="AJ79" s="88">
        <v>0</v>
      </c>
      <c r="AK79" s="89">
        <v>0</v>
      </c>
      <c r="AL79" s="86">
        <v>0</v>
      </c>
    </row>
    <row r="80" spans="1:38" ht="11.25">
      <c r="A80" s="79"/>
      <c r="B80" s="79"/>
      <c r="C80" s="79"/>
      <c r="D80" s="85" t="s">
        <v>468</v>
      </c>
      <c r="E80" s="82">
        <v>40235.05</v>
      </c>
      <c r="F80" s="84">
        <v>36707.39</v>
      </c>
      <c r="G80" s="88">
        <v>36707.39</v>
      </c>
      <c r="H80" s="89">
        <v>36601.39</v>
      </c>
      <c r="I80" s="83">
        <v>106</v>
      </c>
      <c r="J80" s="86">
        <v>0</v>
      </c>
      <c r="K80" s="89">
        <v>0</v>
      </c>
      <c r="L80" s="83">
        <v>0</v>
      </c>
      <c r="M80" s="86">
        <v>0</v>
      </c>
      <c r="N80" s="89">
        <v>0</v>
      </c>
      <c r="O80" s="83">
        <v>0</v>
      </c>
      <c r="P80" s="84">
        <v>3527.66</v>
      </c>
      <c r="Q80" s="88">
        <v>3527.66</v>
      </c>
      <c r="R80" s="89">
        <v>3527.66</v>
      </c>
      <c r="S80" s="83">
        <v>0</v>
      </c>
      <c r="T80" s="86">
        <v>0</v>
      </c>
      <c r="U80" s="89">
        <v>0</v>
      </c>
      <c r="V80" s="83">
        <v>0</v>
      </c>
      <c r="W80" s="84">
        <v>0</v>
      </c>
      <c r="X80" s="88">
        <v>0</v>
      </c>
      <c r="Y80" s="89">
        <v>0</v>
      </c>
      <c r="Z80" s="83">
        <v>0</v>
      </c>
      <c r="AA80" s="86">
        <v>0</v>
      </c>
      <c r="AB80" s="89">
        <v>0</v>
      </c>
      <c r="AC80" s="83">
        <v>0</v>
      </c>
      <c r="AD80" s="86">
        <v>0</v>
      </c>
      <c r="AE80" s="89">
        <v>0</v>
      </c>
      <c r="AF80" s="83">
        <v>0</v>
      </c>
      <c r="AG80" s="83">
        <v>0</v>
      </c>
      <c r="AH80" s="83">
        <v>0</v>
      </c>
      <c r="AI80" s="86">
        <v>0</v>
      </c>
      <c r="AJ80" s="88">
        <v>0</v>
      </c>
      <c r="AK80" s="89">
        <v>0</v>
      </c>
      <c r="AL80" s="86">
        <v>0</v>
      </c>
    </row>
    <row r="81" spans="1:38" ht="11.25">
      <c r="A81" s="79"/>
      <c r="B81" s="79"/>
      <c r="C81" s="79"/>
      <c r="D81" s="85" t="s">
        <v>469</v>
      </c>
      <c r="E81" s="82">
        <v>40235.05</v>
      </c>
      <c r="F81" s="84">
        <v>36707.39</v>
      </c>
      <c r="G81" s="88">
        <v>36707.39</v>
      </c>
      <c r="H81" s="89">
        <v>36601.39</v>
      </c>
      <c r="I81" s="83">
        <v>106</v>
      </c>
      <c r="J81" s="86">
        <v>0</v>
      </c>
      <c r="K81" s="89">
        <v>0</v>
      </c>
      <c r="L81" s="83">
        <v>0</v>
      </c>
      <c r="M81" s="86">
        <v>0</v>
      </c>
      <c r="N81" s="89">
        <v>0</v>
      </c>
      <c r="O81" s="83">
        <v>0</v>
      </c>
      <c r="P81" s="84">
        <v>3527.66</v>
      </c>
      <c r="Q81" s="88">
        <v>3527.66</v>
      </c>
      <c r="R81" s="89">
        <v>3527.66</v>
      </c>
      <c r="S81" s="83">
        <v>0</v>
      </c>
      <c r="T81" s="86">
        <v>0</v>
      </c>
      <c r="U81" s="89">
        <v>0</v>
      </c>
      <c r="V81" s="83">
        <v>0</v>
      </c>
      <c r="W81" s="84">
        <v>0</v>
      </c>
      <c r="X81" s="88">
        <v>0</v>
      </c>
      <c r="Y81" s="89">
        <v>0</v>
      </c>
      <c r="Z81" s="83">
        <v>0</v>
      </c>
      <c r="AA81" s="86">
        <v>0</v>
      </c>
      <c r="AB81" s="89">
        <v>0</v>
      </c>
      <c r="AC81" s="83">
        <v>0</v>
      </c>
      <c r="AD81" s="86">
        <v>0</v>
      </c>
      <c r="AE81" s="89">
        <v>0</v>
      </c>
      <c r="AF81" s="83">
        <v>0</v>
      </c>
      <c r="AG81" s="83">
        <v>0</v>
      </c>
      <c r="AH81" s="83">
        <v>0</v>
      </c>
      <c r="AI81" s="86">
        <v>0</v>
      </c>
      <c r="AJ81" s="88">
        <v>0</v>
      </c>
      <c r="AK81" s="89">
        <v>0</v>
      </c>
      <c r="AL81" s="86">
        <v>0</v>
      </c>
    </row>
    <row r="82" spans="1:38" ht="11.25">
      <c r="A82" s="79" t="s">
        <v>358</v>
      </c>
      <c r="B82" s="79" t="s">
        <v>131</v>
      </c>
      <c r="C82" s="79" t="s">
        <v>130</v>
      </c>
      <c r="D82" s="85" t="s">
        <v>470</v>
      </c>
      <c r="E82" s="82">
        <v>40019.05</v>
      </c>
      <c r="F82" s="84">
        <v>36491.39</v>
      </c>
      <c r="G82" s="88">
        <v>36491.39</v>
      </c>
      <c r="H82" s="89">
        <v>36491.39</v>
      </c>
      <c r="I82" s="83">
        <v>0</v>
      </c>
      <c r="J82" s="86">
        <v>0</v>
      </c>
      <c r="K82" s="89">
        <v>0</v>
      </c>
      <c r="L82" s="83">
        <v>0</v>
      </c>
      <c r="M82" s="86">
        <v>0</v>
      </c>
      <c r="N82" s="89">
        <v>0</v>
      </c>
      <c r="O82" s="83">
        <v>0</v>
      </c>
      <c r="P82" s="84">
        <v>3527.66</v>
      </c>
      <c r="Q82" s="88">
        <v>3527.66</v>
      </c>
      <c r="R82" s="89">
        <v>3527.66</v>
      </c>
      <c r="S82" s="83">
        <v>0</v>
      </c>
      <c r="T82" s="86">
        <v>0</v>
      </c>
      <c r="U82" s="89">
        <v>0</v>
      </c>
      <c r="V82" s="83">
        <v>0</v>
      </c>
      <c r="W82" s="84">
        <v>0</v>
      </c>
      <c r="X82" s="88">
        <v>0</v>
      </c>
      <c r="Y82" s="89">
        <v>0</v>
      </c>
      <c r="Z82" s="83">
        <v>0</v>
      </c>
      <c r="AA82" s="86">
        <v>0</v>
      </c>
      <c r="AB82" s="89">
        <v>0</v>
      </c>
      <c r="AC82" s="83">
        <v>0</v>
      </c>
      <c r="AD82" s="86">
        <v>0</v>
      </c>
      <c r="AE82" s="89">
        <v>0</v>
      </c>
      <c r="AF82" s="83">
        <v>0</v>
      </c>
      <c r="AG82" s="83">
        <v>0</v>
      </c>
      <c r="AH82" s="83">
        <v>0</v>
      </c>
      <c r="AI82" s="86">
        <v>0</v>
      </c>
      <c r="AJ82" s="88">
        <v>0</v>
      </c>
      <c r="AK82" s="89">
        <v>0</v>
      </c>
      <c r="AL82" s="86">
        <v>0</v>
      </c>
    </row>
    <row r="83" spans="1:38" ht="11.25">
      <c r="A83" s="79" t="s">
        <v>358</v>
      </c>
      <c r="B83" s="79" t="s">
        <v>131</v>
      </c>
      <c r="C83" s="79" t="s">
        <v>153</v>
      </c>
      <c r="D83" s="85" t="s">
        <v>357</v>
      </c>
      <c r="E83" s="82">
        <v>216</v>
      </c>
      <c r="F83" s="84">
        <v>216</v>
      </c>
      <c r="G83" s="88">
        <v>216</v>
      </c>
      <c r="H83" s="89">
        <v>110</v>
      </c>
      <c r="I83" s="83">
        <v>106</v>
      </c>
      <c r="J83" s="86">
        <v>0</v>
      </c>
      <c r="K83" s="89">
        <v>0</v>
      </c>
      <c r="L83" s="83">
        <v>0</v>
      </c>
      <c r="M83" s="86">
        <v>0</v>
      </c>
      <c r="N83" s="89">
        <v>0</v>
      </c>
      <c r="O83" s="83">
        <v>0</v>
      </c>
      <c r="P83" s="84">
        <v>0</v>
      </c>
      <c r="Q83" s="88">
        <v>0</v>
      </c>
      <c r="R83" s="89">
        <v>0</v>
      </c>
      <c r="S83" s="83">
        <v>0</v>
      </c>
      <c r="T83" s="86">
        <v>0</v>
      </c>
      <c r="U83" s="89">
        <v>0</v>
      </c>
      <c r="V83" s="83">
        <v>0</v>
      </c>
      <c r="W83" s="84">
        <v>0</v>
      </c>
      <c r="X83" s="88">
        <v>0</v>
      </c>
      <c r="Y83" s="89">
        <v>0</v>
      </c>
      <c r="Z83" s="83">
        <v>0</v>
      </c>
      <c r="AA83" s="86">
        <v>0</v>
      </c>
      <c r="AB83" s="89">
        <v>0</v>
      </c>
      <c r="AC83" s="83">
        <v>0</v>
      </c>
      <c r="AD83" s="86">
        <v>0</v>
      </c>
      <c r="AE83" s="89">
        <v>0</v>
      </c>
      <c r="AF83" s="83">
        <v>0</v>
      </c>
      <c r="AG83" s="83">
        <v>0</v>
      </c>
      <c r="AH83" s="83">
        <v>0</v>
      </c>
      <c r="AI83" s="86">
        <v>0</v>
      </c>
      <c r="AJ83" s="88">
        <v>0</v>
      </c>
      <c r="AK83" s="89">
        <v>0</v>
      </c>
      <c r="AL83" s="86">
        <v>0</v>
      </c>
    </row>
    <row r="84" spans="1:38" ht="11.25">
      <c r="A84" s="79"/>
      <c r="B84" s="79"/>
      <c r="C84" s="79"/>
      <c r="D84" s="85" t="s">
        <v>495</v>
      </c>
      <c r="E84" s="82">
        <v>11524.47</v>
      </c>
      <c r="F84" s="84">
        <v>0</v>
      </c>
      <c r="G84" s="88">
        <v>0</v>
      </c>
      <c r="H84" s="89">
        <v>0</v>
      </c>
      <c r="I84" s="83">
        <v>0</v>
      </c>
      <c r="J84" s="86">
        <v>0</v>
      </c>
      <c r="K84" s="89">
        <v>0</v>
      </c>
      <c r="L84" s="83">
        <v>0</v>
      </c>
      <c r="M84" s="86">
        <v>0</v>
      </c>
      <c r="N84" s="89">
        <v>0</v>
      </c>
      <c r="O84" s="83">
        <v>0</v>
      </c>
      <c r="P84" s="84">
        <v>0</v>
      </c>
      <c r="Q84" s="88">
        <v>0</v>
      </c>
      <c r="R84" s="89">
        <v>0</v>
      </c>
      <c r="S84" s="83">
        <v>0</v>
      </c>
      <c r="T84" s="86">
        <v>0</v>
      </c>
      <c r="U84" s="89">
        <v>0</v>
      </c>
      <c r="V84" s="83">
        <v>0</v>
      </c>
      <c r="W84" s="84">
        <v>11524.47</v>
      </c>
      <c r="X84" s="88">
        <v>11524.47</v>
      </c>
      <c r="Y84" s="89">
        <v>0</v>
      </c>
      <c r="Z84" s="83">
        <v>11524.47</v>
      </c>
      <c r="AA84" s="86">
        <v>0</v>
      </c>
      <c r="AB84" s="89">
        <v>0</v>
      </c>
      <c r="AC84" s="83">
        <v>0</v>
      </c>
      <c r="AD84" s="86">
        <v>0</v>
      </c>
      <c r="AE84" s="89">
        <v>0</v>
      </c>
      <c r="AF84" s="83">
        <v>0</v>
      </c>
      <c r="AG84" s="83">
        <v>0</v>
      </c>
      <c r="AH84" s="83">
        <v>0</v>
      </c>
      <c r="AI84" s="86">
        <v>0</v>
      </c>
      <c r="AJ84" s="88">
        <v>0</v>
      </c>
      <c r="AK84" s="89">
        <v>0</v>
      </c>
      <c r="AL84" s="86">
        <v>0</v>
      </c>
    </row>
    <row r="85" spans="1:38" ht="11.25">
      <c r="A85" s="79"/>
      <c r="B85" s="79"/>
      <c r="C85" s="79"/>
      <c r="D85" s="85" t="s">
        <v>496</v>
      </c>
      <c r="E85" s="82">
        <v>11524.47</v>
      </c>
      <c r="F85" s="84">
        <v>0</v>
      </c>
      <c r="G85" s="88">
        <v>0</v>
      </c>
      <c r="H85" s="89">
        <v>0</v>
      </c>
      <c r="I85" s="83">
        <v>0</v>
      </c>
      <c r="J85" s="86">
        <v>0</v>
      </c>
      <c r="K85" s="89">
        <v>0</v>
      </c>
      <c r="L85" s="83">
        <v>0</v>
      </c>
      <c r="M85" s="86">
        <v>0</v>
      </c>
      <c r="N85" s="89">
        <v>0</v>
      </c>
      <c r="O85" s="83">
        <v>0</v>
      </c>
      <c r="P85" s="84">
        <v>0</v>
      </c>
      <c r="Q85" s="88">
        <v>0</v>
      </c>
      <c r="R85" s="89">
        <v>0</v>
      </c>
      <c r="S85" s="83">
        <v>0</v>
      </c>
      <c r="T85" s="86">
        <v>0</v>
      </c>
      <c r="U85" s="89">
        <v>0</v>
      </c>
      <c r="V85" s="83">
        <v>0</v>
      </c>
      <c r="W85" s="84">
        <v>11524.47</v>
      </c>
      <c r="X85" s="88">
        <v>11524.47</v>
      </c>
      <c r="Y85" s="89">
        <v>0</v>
      </c>
      <c r="Z85" s="83">
        <v>11524.47</v>
      </c>
      <c r="AA85" s="86">
        <v>0</v>
      </c>
      <c r="AB85" s="89">
        <v>0</v>
      </c>
      <c r="AC85" s="83">
        <v>0</v>
      </c>
      <c r="AD85" s="86">
        <v>0</v>
      </c>
      <c r="AE85" s="89">
        <v>0</v>
      </c>
      <c r="AF85" s="83">
        <v>0</v>
      </c>
      <c r="AG85" s="83">
        <v>0</v>
      </c>
      <c r="AH85" s="83">
        <v>0</v>
      </c>
      <c r="AI85" s="86">
        <v>0</v>
      </c>
      <c r="AJ85" s="88">
        <v>0</v>
      </c>
      <c r="AK85" s="89">
        <v>0</v>
      </c>
      <c r="AL85" s="86">
        <v>0</v>
      </c>
    </row>
    <row r="86" spans="1:38" ht="11.25">
      <c r="A86" s="79" t="s">
        <v>296</v>
      </c>
      <c r="B86" s="79" t="s">
        <v>150</v>
      </c>
      <c r="C86" s="79" t="s">
        <v>130</v>
      </c>
      <c r="D86" s="85" t="s">
        <v>295</v>
      </c>
      <c r="E86" s="82">
        <v>11524.47</v>
      </c>
      <c r="F86" s="84">
        <v>0</v>
      </c>
      <c r="G86" s="88">
        <v>0</v>
      </c>
      <c r="H86" s="89">
        <v>0</v>
      </c>
      <c r="I86" s="83">
        <v>0</v>
      </c>
      <c r="J86" s="86">
        <v>0</v>
      </c>
      <c r="K86" s="89">
        <v>0</v>
      </c>
      <c r="L86" s="83">
        <v>0</v>
      </c>
      <c r="M86" s="86">
        <v>0</v>
      </c>
      <c r="N86" s="89">
        <v>0</v>
      </c>
      <c r="O86" s="83">
        <v>0</v>
      </c>
      <c r="P86" s="84">
        <v>0</v>
      </c>
      <c r="Q86" s="88">
        <v>0</v>
      </c>
      <c r="R86" s="89">
        <v>0</v>
      </c>
      <c r="S86" s="83">
        <v>0</v>
      </c>
      <c r="T86" s="86">
        <v>0</v>
      </c>
      <c r="U86" s="89">
        <v>0</v>
      </c>
      <c r="V86" s="83">
        <v>0</v>
      </c>
      <c r="W86" s="84">
        <v>11524.47</v>
      </c>
      <c r="X86" s="88">
        <v>11524.47</v>
      </c>
      <c r="Y86" s="89">
        <v>0</v>
      </c>
      <c r="Z86" s="83">
        <v>11524.47</v>
      </c>
      <c r="AA86" s="86">
        <v>0</v>
      </c>
      <c r="AB86" s="89">
        <v>0</v>
      </c>
      <c r="AC86" s="83">
        <v>0</v>
      </c>
      <c r="AD86" s="86">
        <v>0</v>
      </c>
      <c r="AE86" s="89">
        <v>0</v>
      </c>
      <c r="AF86" s="83">
        <v>0</v>
      </c>
      <c r="AG86" s="83">
        <v>0</v>
      </c>
      <c r="AH86" s="83">
        <v>0</v>
      </c>
      <c r="AI86" s="86">
        <v>0</v>
      </c>
      <c r="AJ86" s="88">
        <v>0</v>
      </c>
      <c r="AK86" s="89">
        <v>0</v>
      </c>
      <c r="AL86" s="86">
        <v>0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4" t="s">
        <v>74</v>
      </c>
      <c r="N1" s="34"/>
    </row>
    <row r="2" spans="1:14" ht="22.5" customHeight="1">
      <c r="A2" s="50" t="s">
        <v>67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4"/>
    </row>
    <row r="3" spans="1:14" ht="19.5" customHeight="1">
      <c r="A3" s="54" t="s">
        <v>59</v>
      </c>
      <c r="B3" s="54"/>
      <c r="C3" s="54"/>
      <c r="D3" s="54"/>
      <c r="E3" s="26"/>
      <c r="F3" s="26"/>
      <c r="G3" s="26"/>
      <c r="H3" s="26"/>
      <c r="I3" s="26"/>
      <c r="J3" s="26"/>
      <c r="K3" s="26"/>
      <c r="L3" s="26"/>
      <c r="M3" s="23" t="s">
        <v>66</v>
      </c>
      <c r="N3" s="27"/>
    </row>
    <row r="4" spans="1:14" ht="19.5" customHeight="1">
      <c r="A4" s="61" t="s">
        <v>28</v>
      </c>
      <c r="B4" s="61"/>
      <c r="C4" s="61"/>
      <c r="D4" s="61"/>
      <c r="E4" s="94" t="s">
        <v>26</v>
      </c>
      <c r="F4" s="94" t="s">
        <v>109</v>
      </c>
      <c r="G4" s="93" t="s">
        <v>34</v>
      </c>
      <c r="H4" s="93" t="s">
        <v>50</v>
      </c>
      <c r="I4" s="94" t="s">
        <v>57</v>
      </c>
      <c r="J4" s="93" t="s">
        <v>85</v>
      </c>
      <c r="K4" s="93" t="s">
        <v>70</v>
      </c>
      <c r="L4" s="94" t="s">
        <v>60</v>
      </c>
      <c r="M4" s="94" t="s">
        <v>115</v>
      </c>
      <c r="N4" s="27"/>
    </row>
    <row r="5" spans="1:14" ht="19.5" customHeight="1">
      <c r="A5" s="61" t="s">
        <v>120</v>
      </c>
      <c r="B5" s="61"/>
      <c r="C5" s="61"/>
      <c r="D5" s="94" t="s">
        <v>36</v>
      </c>
      <c r="E5" s="94"/>
      <c r="F5" s="94"/>
      <c r="G5" s="93"/>
      <c r="H5" s="93"/>
      <c r="I5" s="94"/>
      <c r="J5" s="93"/>
      <c r="K5" s="93"/>
      <c r="L5" s="94"/>
      <c r="M5" s="94"/>
      <c r="N5" s="27"/>
    </row>
    <row r="6" spans="1:14" ht="18" customHeight="1">
      <c r="A6" s="73" t="s">
        <v>52</v>
      </c>
      <c r="B6" s="73" t="s">
        <v>91</v>
      </c>
      <c r="C6" s="73" t="s">
        <v>90</v>
      </c>
      <c r="D6" s="94"/>
      <c r="E6" s="94"/>
      <c r="F6" s="94"/>
      <c r="G6" s="93"/>
      <c r="H6" s="93"/>
      <c r="I6" s="94"/>
      <c r="J6" s="93"/>
      <c r="K6" s="93"/>
      <c r="L6" s="94"/>
      <c r="M6" s="94"/>
      <c r="N6" s="27"/>
    </row>
    <row r="7" spans="1:14" ht="12">
      <c r="A7" s="79"/>
      <c r="B7" s="79"/>
      <c r="C7" s="79"/>
      <c r="D7" s="85" t="s">
        <v>26</v>
      </c>
      <c r="E7" s="82">
        <v>473494.84</v>
      </c>
      <c r="F7" s="82">
        <v>121873.2</v>
      </c>
      <c r="G7" s="82">
        <v>6692.93</v>
      </c>
      <c r="H7" s="82">
        <v>151.34</v>
      </c>
      <c r="I7" s="84">
        <v>52869.15</v>
      </c>
      <c r="J7" s="81">
        <v>0</v>
      </c>
      <c r="K7" s="84">
        <v>0</v>
      </c>
      <c r="L7" s="87">
        <v>234086.23</v>
      </c>
      <c r="M7" s="87">
        <v>57821.99</v>
      </c>
      <c r="N7" s="35"/>
    </row>
    <row r="8" spans="1:14" ht="12">
      <c r="A8" s="79"/>
      <c r="B8" s="79"/>
      <c r="C8" s="79"/>
      <c r="D8" s="85" t="s">
        <v>453</v>
      </c>
      <c r="E8" s="82">
        <v>446770.36</v>
      </c>
      <c r="F8" s="82">
        <v>121873.2</v>
      </c>
      <c r="G8" s="82">
        <v>6692.93</v>
      </c>
      <c r="H8" s="82">
        <v>151.34</v>
      </c>
      <c r="I8" s="84">
        <v>26144.67</v>
      </c>
      <c r="J8" s="81">
        <v>0</v>
      </c>
      <c r="K8" s="84">
        <v>0</v>
      </c>
      <c r="L8" s="87">
        <v>234086.23</v>
      </c>
      <c r="M8" s="87">
        <v>57821.99</v>
      </c>
      <c r="N8" s="17"/>
    </row>
    <row r="9" spans="1:14" ht="12">
      <c r="A9" s="79"/>
      <c r="B9" s="79"/>
      <c r="C9" s="79"/>
      <c r="D9" s="85" t="s">
        <v>454</v>
      </c>
      <c r="E9" s="82">
        <v>2144.03</v>
      </c>
      <c r="F9" s="82">
        <v>856.48</v>
      </c>
      <c r="G9" s="82">
        <v>778.16</v>
      </c>
      <c r="H9" s="82">
        <v>44.26</v>
      </c>
      <c r="I9" s="84">
        <v>8.45</v>
      </c>
      <c r="J9" s="81">
        <v>0</v>
      </c>
      <c r="K9" s="84">
        <v>0</v>
      </c>
      <c r="L9" s="87">
        <v>348.69</v>
      </c>
      <c r="M9" s="87">
        <v>107.99</v>
      </c>
      <c r="N9" s="17"/>
    </row>
    <row r="10" spans="1:14" ht="12">
      <c r="A10" s="79" t="s">
        <v>129</v>
      </c>
      <c r="B10" s="79" t="s">
        <v>130</v>
      </c>
      <c r="C10" s="79" t="s">
        <v>130</v>
      </c>
      <c r="D10" s="85" t="s">
        <v>455</v>
      </c>
      <c r="E10" s="82">
        <v>1326.41</v>
      </c>
      <c r="F10" s="82">
        <v>521.47</v>
      </c>
      <c r="G10" s="82">
        <v>741.91</v>
      </c>
      <c r="H10" s="82">
        <v>43.27</v>
      </c>
      <c r="I10" s="84">
        <v>0.12</v>
      </c>
      <c r="J10" s="81">
        <v>0</v>
      </c>
      <c r="K10" s="84">
        <v>0</v>
      </c>
      <c r="L10" s="87">
        <v>3.39</v>
      </c>
      <c r="M10" s="87">
        <v>16.25</v>
      </c>
      <c r="N10" s="17"/>
    </row>
    <row r="11" spans="1:14" ht="12">
      <c r="A11" s="79" t="s">
        <v>129</v>
      </c>
      <c r="B11" s="79" t="s">
        <v>130</v>
      </c>
      <c r="C11" s="79" t="s">
        <v>153</v>
      </c>
      <c r="D11" s="85" t="s">
        <v>158</v>
      </c>
      <c r="E11" s="82">
        <v>817.62</v>
      </c>
      <c r="F11" s="82">
        <v>335.01</v>
      </c>
      <c r="G11" s="82">
        <v>36.25</v>
      </c>
      <c r="H11" s="82">
        <v>0.99</v>
      </c>
      <c r="I11" s="84">
        <v>8.33</v>
      </c>
      <c r="J11" s="81">
        <v>0</v>
      </c>
      <c r="K11" s="84">
        <v>0</v>
      </c>
      <c r="L11" s="87">
        <v>345.3</v>
      </c>
      <c r="M11" s="87">
        <v>91.74</v>
      </c>
      <c r="N11" s="17"/>
    </row>
    <row r="12" spans="1:14" ht="12">
      <c r="A12" s="79"/>
      <c r="B12" s="79"/>
      <c r="C12" s="79"/>
      <c r="D12" s="85" t="s">
        <v>456</v>
      </c>
      <c r="E12" s="82">
        <v>420566</v>
      </c>
      <c r="F12" s="82">
        <v>113525.23</v>
      </c>
      <c r="G12" s="82">
        <v>5678.36</v>
      </c>
      <c r="H12" s="82">
        <v>107.08</v>
      </c>
      <c r="I12" s="84">
        <v>25047.5</v>
      </c>
      <c r="J12" s="81">
        <v>0</v>
      </c>
      <c r="K12" s="84">
        <v>0</v>
      </c>
      <c r="L12" s="87">
        <v>220442.34</v>
      </c>
      <c r="M12" s="87">
        <v>55765.49</v>
      </c>
      <c r="N12" s="17"/>
    </row>
    <row r="13" spans="1:14" ht="12">
      <c r="A13" s="79" t="s">
        <v>129</v>
      </c>
      <c r="B13" s="79" t="s">
        <v>131</v>
      </c>
      <c r="C13" s="79" t="s">
        <v>176</v>
      </c>
      <c r="D13" s="85" t="s">
        <v>439</v>
      </c>
      <c r="E13" s="82">
        <v>873.6</v>
      </c>
      <c r="F13" s="82">
        <v>330</v>
      </c>
      <c r="G13" s="82">
        <v>57.9</v>
      </c>
      <c r="H13" s="82">
        <v>0</v>
      </c>
      <c r="I13" s="84">
        <v>5</v>
      </c>
      <c r="J13" s="81">
        <v>0</v>
      </c>
      <c r="K13" s="84">
        <v>0</v>
      </c>
      <c r="L13" s="87">
        <v>450.8</v>
      </c>
      <c r="M13" s="87">
        <v>29.9</v>
      </c>
      <c r="N13" s="17"/>
    </row>
    <row r="14" spans="1:14" ht="12">
      <c r="A14" s="79" t="s">
        <v>129</v>
      </c>
      <c r="B14" s="79" t="s">
        <v>131</v>
      </c>
      <c r="C14" s="79" t="s">
        <v>154</v>
      </c>
      <c r="D14" s="85" t="s">
        <v>167</v>
      </c>
      <c r="E14" s="82">
        <v>418698.95</v>
      </c>
      <c r="F14" s="82">
        <v>112413.52</v>
      </c>
      <c r="G14" s="82">
        <v>5596.46</v>
      </c>
      <c r="H14" s="82">
        <v>107.08</v>
      </c>
      <c r="I14" s="84">
        <v>25034.17</v>
      </c>
      <c r="J14" s="81">
        <v>0</v>
      </c>
      <c r="K14" s="84">
        <v>0</v>
      </c>
      <c r="L14" s="87">
        <v>219846.93</v>
      </c>
      <c r="M14" s="87">
        <v>55700.79</v>
      </c>
      <c r="N14" s="17"/>
    </row>
    <row r="15" spans="1:14" ht="12">
      <c r="A15" s="79" t="s">
        <v>129</v>
      </c>
      <c r="B15" s="79" t="s">
        <v>131</v>
      </c>
      <c r="C15" s="79" t="s">
        <v>150</v>
      </c>
      <c r="D15" s="85" t="s">
        <v>149</v>
      </c>
      <c r="E15" s="82">
        <v>993.45</v>
      </c>
      <c r="F15" s="82">
        <v>781.71</v>
      </c>
      <c r="G15" s="82">
        <v>24</v>
      </c>
      <c r="H15" s="82">
        <v>0</v>
      </c>
      <c r="I15" s="84">
        <v>8.33</v>
      </c>
      <c r="J15" s="81">
        <v>0</v>
      </c>
      <c r="K15" s="84">
        <v>0</v>
      </c>
      <c r="L15" s="87">
        <v>144.61</v>
      </c>
      <c r="M15" s="87">
        <v>34.8</v>
      </c>
      <c r="N15" s="17"/>
    </row>
    <row r="16" spans="1:14" ht="12">
      <c r="A16" s="79"/>
      <c r="B16" s="79"/>
      <c r="C16" s="79"/>
      <c r="D16" s="85" t="s">
        <v>457</v>
      </c>
      <c r="E16" s="82">
        <v>20575.1</v>
      </c>
      <c r="F16" s="82">
        <v>6222.75</v>
      </c>
      <c r="G16" s="82">
        <v>197.77</v>
      </c>
      <c r="H16" s="82">
        <v>0</v>
      </c>
      <c r="I16" s="84">
        <v>1055.17</v>
      </c>
      <c r="J16" s="81">
        <v>0</v>
      </c>
      <c r="K16" s="84">
        <v>0</v>
      </c>
      <c r="L16" s="87">
        <v>11560.9</v>
      </c>
      <c r="M16" s="87">
        <v>1538.51</v>
      </c>
      <c r="N16" s="17"/>
    </row>
    <row r="17" spans="1:14" ht="12">
      <c r="A17" s="79" t="s">
        <v>129</v>
      </c>
      <c r="B17" s="79" t="s">
        <v>153</v>
      </c>
      <c r="C17" s="79" t="s">
        <v>131</v>
      </c>
      <c r="D17" s="85" t="s">
        <v>262</v>
      </c>
      <c r="E17" s="82">
        <v>2530</v>
      </c>
      <c r="F17" s="82">
        <v>920</v>
      </c>
      <c r="G17" s="82">
        <v>26</v>
      </c>
      <c r="H17" s="82">
        <v>0</v>
      </c>
      <c r="I17" s="84">
        <v>38</v>
      </c>
      <c r="J17" s="81">
        <v>0</v>
      </c>
      <c r="K17" s="84">
        <v>0</v>
      </c>
      <c r="L17" s="87">
        <v>1220</v>
      </c>
      <c r="M17" s="87">
        <v>326</v>
      </c>
      <c r="N17" s="17"/>
    </row>
    <row r="18" spans="1:14" ht="12">
      <c r="A18" s="79" t="s">
        <v>129</v>
      </c>
      <c r="B18" s="79" t="s">
        <v>153</v>
      </c>
      <c r="C18" s="79" t="s">
        <v>154</v>
      </c>
      <c r="D18" s="85" t="s">
        <v>152</v>
      </c>
      <c r="E18" s="82">
        <v>18045.1</v>
      </c>
      <c r="F18" s="82">
        <v>5302.75</v>
      </c>
      <c r="G18" s="82">
        <v>171.77</v>
      </c>
      <c r="H18" s="82">
        <v>0</v>
      </c>
      <c r="I18" s="84">
        <v>1017.17</v>
      </c>
      <c r="J18" s="81">
        <v>0</v>
      </c>
      <c r="K18" s="84">
        <v>0</v>
      </c>
      <c r="L18" s="87">
        <v>10340.9</v>
      </c>
      <c r="M18" s="87">
        <v>1212.51</v>
      </c>
      <c r="N18" s="17"/>
    </row>
    <row r="19" spans="1:14" ht="12">
      <c r="A19" s="79"/>
      <c r="B19" s="79"/>
      <c r="C19" s="79"/>
      <c r="D19" s="85" t="s">
        <v>458</v>
      </c>
      <c r="E19" s="82">
        <v>3379.23</v>
      </c>
      <c r="F19" s="82">
        <v>1230.04</v>
      </c>
      <c r="G19" s="82">
        <v>38.64</v>
      </c>
      <c r="H19" s="82">
        <v>0</v>
      </c>
      <c r="I19" s="84">
        <v>31.55</v>
      </c>
      <c r="J19" s="81">
        <v>0</v>
      </c>
      <c r="K19" s="84">
        <v>0</v>
      </c>
      <c r="L19" s="87">
        <v>1679</v>
      </c>
      <c r="M19" s="87">
        <v>400</v>
      </c>
      <c r="N19" s="17"/>
    </row>
    <row r="20" spans="1:14" ht="12">
      <c r="A20" s="79" t="s">
        <v>129</v>
      </c>
      <c r="B20" s="79" t="s">
        <v>176</v>
      </c>
      <c r="C20" s="79" t="s">
        <v>176</v>
      </c>
      <c r="D20" s="85" t="s">
        <v>405</v>
      </c>
      <c r="E20" s="82">
        <v>3379.23</v>
      </c>
      <c r="F20" s="82">
        <v>1230.04</v>
      </c>
      <c r="G20" s="82">
        <v>38.64</v>
      </c>
      <c r="H20" s="82">
        <v>0</v>
      </c>
      <c r="I20" s="84">
        <v>31.55</v>
      </c>
      <c r="J20" s="81">
        <v>0</v>
      </c>
      <c r="K20" s="84">
        <v>0</v>
      </c>
      <c r="L20" s="87">
        <v>1679</v>
      </c>
      <c r="M20" s="87">
        <v>400</v>
      </c>
      <c r="N20" s="17"/>
    </row>
    <row r="21" spans="1:14" ht="12">
      <c r="A21" s="79"/>
      <c r="B21" s="79"/>
      <c r="C21" s="79"/>
      <c r="D21" s="85" t="s">
        <v>459</v>
      </c>
      <c r="E21" s="82">
        <v>106</v>
      </c>
      <c r="F21" s="82">
        <v>38.7</v>
      </c>
      <c r="G21" s="82">
        <v>0</v>
      </c>
      <c r="H21" s="82">
        <v>0</v>
      </c>
      <c r="I21" s="84">
        <v>2</v>
      </c>
      <c r="J21" s="81">
        <v>0</v>
      </c>
      <c r="K21" s="84">
        <v>0</v>
      </c>
      <c r="L21" s="87">
        <v>55.3</v>
      </c>
      <c r="M21" s="87">
        <v>10</v>
      </c>
      <c r="N21" s="17"/>
    </row>
    <row r="22" spans="1:14" ht="14.25">
      <c r="A22" s="79" t="s">
        <v>129</v>
      </c>
      <c r="B22" s="79" t="s">
        <v>150</v>
      </c>
      <c r="C22" s="79" t="s">
        <v>150</v>
      </c>
      <c r="D22" s="85" t="s">
        <v>240</v>
      </c>
      <c r="E22" s="82">
        <v>106</v>
      </c>
      <c r="F22" s="82">
        <v>38.7</v>
      </c>
      <c r="G22" s="82">
        <v>0</v>
      </c>
      <c r="H22" s="82">
        <v>0</v>
      </c>
      <c r="I22" s="84">
        <v>2</v>
      </c>
      <c r="J22" s="81">
        <v>0</v>
      </c>
      <c r="K22" s="84">
        <v>0</v>
      </c>
      <c r="L22" s="87">
        <v>55.3</v>
      </c>
      <c r="M22" s="87">
        <v>10</v>
      </c>
      <c r="N22" s="15"/>
    </row>
    <row r="23" spans="1:14" ht="14.25">
      <c r="A23" s="79"/>
      <c r="B23" s="79"/>
      <c r="C23" s="79"/>
      <c r="D23" s="85" t="s">
        <v>464</v>
      </c>
      <c r="E23" s="82">
        <v>26724.48</v>
      </c>
      <c r="F23" s="82">
        <v>0</v>
      </c>
      <c r="G23" s="82">
        <v>0</v>
      </c>
      <c r="H23" s="82">
        <v>0</v>
      </c>
      <c r="I23" s="84">
        <v>26724.48</v>
      </c>
      <c r="J23" s="81">
        <v>0</v>
      </c>
      <c r="K23" s="84">
        <v>0</v>
      </c>
      <c r="L23" s="87">
        <v>0</v>
      </c>
      <c r="M23" s="87">
        <v>0</v>
      </c>
      <c r="N23" s="15"/>
    </row>
    <row r="24" spans="1:14" ht="14.25">
      <c r="A24" s="79"/>
      <c r="B24" s="79"/>
      <c r="C24" s="79"/>
      <c r="D24" s="85" t="s">
        <v>465</v>
      </c>
      <c r="E24" s="82">
        <v>26724.48</v>
      </c>
      <c r="F24" s="82">
        <v>0</v>
      </c>
      <c r="G24" s="82">
        <v>0</v>
      </c>
      <c r="H24" s="82">
        <v>0</v>
      </c>
      <c r="I24" s="84">
        <v>26724.48</v>
      </c>
      <c r="J24" s="81">
        <v>0</v>
      </c>
      <c r="K24" s="84">
        <v>0</v>
      </c>
      <c r="L24" s="87">
        <v>0</v>
      </c>
      <c r="M24" s="87">
        <v>0</v>
      </c>
      <c r="N24" s="15"/>
    </row>
    <row r="25" spans="1:14" ht="14.25">
      <c r="A25" s="79" t="s">
        <v>247</v>
      </c>
      <c r="B25" s="79" t="s">
        <v>154</v>
      </c>
      <c r="C25" s="79" t="s">
        <v>130</v>
      </c>
      <c r="D25" s="85" t="s">
        <v>466</v>
      </c>
      <c r="E25" s="82">
        <v>409.44</v>
      </c>
      <c r="F25" s="82">
        <v>0</v>
      </c>
      <c r="G25" s="82">
        <v>0</v>
      </c>
      <c r="H25" s="82">
        <v>0</v>
      </c>
      <c r="I25" s="84">
        <v>409.44</v>
      </c>
      <c r="J25" s="81">
        <v>0</v>
      </c>
      <c r="K25" s="84">
        <v>0</v>
      </c>
      <c r="L25" s="87">
        <v>0</v>
      </c>
      <c r="M25" s="87">
        <v>0</v>
      </c>
      <c r="N25" s="15"/>
    </row>
    <row r="26" spans="1:14" ht="14.25">
      <c r="A26" s="79" t="s">
        <v>247</v>
      </c>
      <c r="B26" s="79" t="s">
        <v>154</v>
      </c>
      <c r="C26" s="79" t="s">
        <v>131</v>
      </c>
      <c r="D26" s="85" t="s">
        <v>467</v>
      </c>
      <c r="E26" s="82">
        <v>26267.66</v>
      </c>
      <c r="F26" s="82">
        <v>0</v>
      </c>
      <c r="G26" s="82">
        <v>0</v>
      </c>
      <c r="H26" s="82">
        <v>0</v>
      </c>
      <c r="I26" s="84">
        <v>26267.66</v>
      </c>
      <c r="J26" s="81">
        <v>0</v>
      </c>
      <c r="K26" s="84">
        <v>0</v>
      </c>
      <c r="L26" s="87">
        <v>0</v>
      </c>
      <c r="M26" s="87">
        <v>0</v>
      </c>
      <c r="N26" s="15"/>
    </row>
    <row r="27" spans="1:14" ht="14.25">
      <c r="A27" s="79" t="s">
        <v>247</v>
      </c>
      <c r="B27" s="79" t="s">
        <v>154</v>
      </c>
      <c r="C27" s="79" t="s">
        <v>153</v>
      </c>
      <c r="D27" s="85" t="s">
        <v>471</v>
      </c>
      <c r="E27" s="82">
        <v>47.38</v>
      </c>
      <c r="F27" s="82">
        <v>0</v>
      </c>
      <c r="G27" s="82">
        <v>0</v>
      </c>
      <c r="H27" s="82">
        <v>0</v>
      </c>
      <c r="I27" s="84">
        <v>47.38</v>
      </c>
      <c r="J27" s="81">
        <v>0</v>
      </c>
      <c r="K27" s="84">
        <v>0</v>
      </c>
      <c r="L27" s="87">
        <v>0</v>
      </c>
      <c r="M27" s="87">
        <v>0</v>
      </c>
      <c r="N27" s="15"/>
    </row>
    <row r="28" spans="1:14" ht="19.5" customHeight="1">
      <c r="A28" s="16"/>
      <c r="B28" s="14"/>
      <c r="C28" s="14"/>
      <c r="D28" s="14"/>
      <c r="E28" s="14"/>
      <c r="F28" s="14"/>
      <c r="G28" s="14"/>
      <c r="H28" s="32"/>
      <c r="I28" s="14"/>
      <c r="J28" s="14"/>
      <c r="K28" s="14"/>
      <c r="L28" s="32"/>
      <c r="M28" s="14"/>
      <c r="N28" s="15"/>
    </row>
    <row r="29" spans="1:14" ht="19.5" customHeight="1">
      <c r="A29" s="15"/>
      <c r="B29" s="15"/>
      <c r="C29" s="15"/>
      <c r="D29" s="15"/>
      <c r="E29" s="15"/>
      <c r="F29" s="15"/>
      <c r="G29" s="15"/>
      <c r="H29" s="3"/>
      <c r="I29" s="15"/>
      <c r="J29" s="15"/>
      <c r="K29" s="15"/>
      <c r="L29" s="3"/>
      <c r="M29" s="15"/>
      <c r="N29" s="15"/>
    </row>
    <row r="30" spans="1:14" ht="19.5" customHeight="1">
      <c r="A30" s="15"/>
      <c r="B30" s="15"/>
      <c r="C30" s="15"/>
      <c r="D30" s="15"/>
      <c r="E30" s="15"/>
      <c r="F30" s="15"/>
      <c r="G30" s="15"/>
      <c r="H30" s="3"/>
      <c r="I30" s="15"/>
      <c r="J30" s="15"/>
      <c r="K30" s="15"/>
      <c r="L30" s="3"/>
      <c r="M30" s="15"/>
      <c r="N30" s="15"/>
    </row>
    <row r="31" spans="1:14" ht="19.5" customHeight="1">
      <c r="A31" s="15"/>
      <c r="B31" s="15"/>
      <c r="C31" s="15"/>
      <c r="D31" s="15"/>
      <c r="E31" s="15"/>
      <c r="F31" s="15"/>
      <c r="G31" s="15"/>
      <c r="H31" s="3"/>
      <c r="I31" s="15"/>
      <c r="J31" s="15"/>
      <c r="K31" s="15"/>
      <c r="L31" s="3"/>
      <c r="M31" s="15"/>
      <c r="N31" s="15"/>
    </row>
    <row r="32" spans="1:14" ht="19.5" customHeight="1">
      <c r="A32" s="15"/>
      <c r="B32" s="15"/>
      <c r="C32" s="15"/>
      <c r="D32" s="15"/>
      <c r="E32" s="15"/>
      <c r="F32" s="15"/>
      <c r="G32" s="15"/>
      <c r="H32" s="3"/>
      <c r="I32" s="15"/>
      <c r="J32" s="15"/>
      <c r="K32" s="15"/>
      <c r="L32" s="3"/>
      <c r="M32" s="15"/>
      <c r="N32" s="15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showGridLines="0" showZeros="0" zoomScalePageLayoutView="0" workbookViewId="0" topLeftCell="A1">
      <selection activeCell="D26" sqref="D2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5" width="11" style="0" bestFit="1" customWidth="1"/>
    <col min="6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28"/>
      <c r="B1" s="28"/>
      <c r="C1" s="28"/>
      <c r="D1" s="29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74" t="s">
        <v>102</v>
      </c>
      <c r="Z1" s="1"/>
    </row>
    <row r="2" spans="1:26" ht="25.5" customHeight="1">
      <c r="A2" s="64" t="s">
        <v>95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1"/>
    </row>
    <row r="3" spans="1:26" ht="19.5" customHeight="1">
      <c r="A3" s="52" t="s">
        <v>59</v>
      </c>
      <c r="B3" s="52"/>
      <c r="C3" s="52"/>
      <c r="D3" s="52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23" t="s">
        <v>66</v>
      </c>
      <c r="Z3" s="1"/>
    </row>
    <row r="4" spans="1:26" ht="19.5" customHeight="1">
      <c r="A4" s="62" t="s">
        <v>28</v>
      </c>
      <c r="B4" s="62"/>
      <c r="C4" s="62"/>
      <c r="D4" s="62"/>
      <c r="E4" s="96" t="s">
        <v>26</v>
      </c>
      <c r="F4" s="96" t="s">
        <v>105</v>
      </c>
      <c r="G4" s="96" t="s">
        <v>39</v>
      </c>
      <c r="H4" s="96" t="s">
        <v>33</v>
      </c>
      <c r="I4" s="96" t="s">
        <v>68</v>
      </c>
      <c r="J4" s="96" t="s">
        <v>116</v>
      </c>
      <c r="K4" s="96" t="s">
        <v>92</v>
      </c>
      <c r="L4" s="96" t="s">
        <v>47</v>
      </c>
      <c r="M4" s="96" t="s">
        <v>14</v>
      </c>
      <c r="N4" s="96" t="s">
        <v>42</v>
      </c>
      <c r="O4" s="96" t="s">
        <v>46</v>
      </c>
      <c r="P4" s="96" t="s">
        <v>32</v>
      </c>
      <c r="Q4" s="96" t="s">
        <v>94</v>
      </c>
      <c r="R4" s="96" t="s">
        <v>76</v>
      </c>
      <c r="S4" s="96" t="s">
        <v>112</v>
      </c>
      <c r="T4" s="96" t="s">
        <v>77</v>
      </c>
      <c r="U4" s="96" t="s">
        <v>89</v>
      </c>
      <c r="V4" s="96" t="s">
        <v>31</v>
      </c>
      <c r="W4" s="96" t="s">
        <v>83</v>
      </c>
      <c r="X4" s="96" t="s">
        <v>121</v>
      </c>
      <c r="Y4" s="96" t="s">
        <v>100</v>
      </c>
      <c r="Z4" s="1"/>
    </row>
    <row r="5" spans="1:26" ht="19.5" customHeight="1">
      <c r="A5" s="62" t="s">
        <v>120</v>
      </c>
      <c r="B5" s="57"/>
      <c r="C5" s="57"/>
      <c r="D5" s="96" t="s">
        <v>36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1"/>
    </row>
    <row r="6" spans="1:26" ht="20.25" customHeight="1">
      <c r="A6" s="77" t="s">
        <v>52</v>
      </c>
      <c r="B6" s="70" t="s">
        <v>91</v>
      </c>
      <c r="C6" s="70" t="s">
        <v>90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1"/>
    </row>
    <row r="7" spans="1:26" ht="11.25">
      <c r="A7" s="79"/>
      <c r="B7" s="79"/>
      <c r="C7" s="79"/>
      <c r="D7" s="85" t="s">
        <v>26</v>
      </c>
      <c r="E7" s="82">
        <v>128636.05</v>
      </c>
      <c r="F7" s="82">
        <v>7433.63</v>
      </c>
      <c r="G7" s="82">
        <v>4913.53</v>
      </c>
      <c r="H7" s="82">
        <v>896.91</v>
      </c>
      <c r="I7" s="82">
        <v>412.8</v>
      </c>
      <c r="J7" s="82">
        <v>7913.58</v>
      </c>
      <c r="K7" s="82">
        <v>14367.09</v>
      </c>
      <c r="L7" s="82">
        <v>3357.02</v>
      </c>
      <c r="M7" s="82">
        <v>221</v>
      </c>
      <c r="N7" s="82">
        <v>15973.53</v>
      </c>
      <c r="O7" s="86">
        <v>12103.02</v>
      </c>
      <c r="P7" s="81">
        <v>2811.2</v>
      </c>
      <c r="Q7" s="82">
        <v>1338.26</v>
      </c>
      <c r="R7" s="82">
        <v>4551.89</v>
      </c>
      <c r="S7" s="82">
        <v>11309.57</v>
      </c>
      <c r="T7" s="82">
        <v>2314.65</v>
      </c>
      <c r="U7" s="82">
        <v>4263.47</v>
      </c>
      <c r="V7" s="82">
        <v>3592.79</v>
      </c>
      <c r="W7" s="86">
        <v>155.64</v>
      </c>
      <c r="X7" s="88">
        <v>240</v>
      </c>
      <c r="Y7" s="87">
        <v>30466.47</v>
      </c>
      <c r="Z7" s="1"/>
    </row>
    <row r="8" spans="1:26" ht="11.25">
      <c r="A8" s="79"/>
      <c r="B8" s="79"/>
      <c r="C8" s="79"/>
      <c r="D8" s="85" t="s">
        <v>453</v>
      </c>
      <c r="E8" s="82">
        <v>128622.94</v>
      </c>
      <c r="F8" s="82">
        <v>7433.63</v>
      </c>
      <c r="G8" s="82">
        <v>4913.53</v>
      </c>
      <c r="H8" s="82">
        <v>896.91</v>
      </c>
      <c r="I8" s="82">
        <v>412.8</v>
      </c>
      <c r="J8" s="82">
        <v>7913.58</v>
      </c>
      <c r="K8" s="82">
        <v>14367.09</v>
      </c>
      <c r="L8" s="82">
        <v>3357.02</v>
      </c>
      <c r="M8" s="82">
        <v>221</v>
      </c>
      <c r="N8" s="82">
        <v>15973.53</v>
      </c>
      <c r="O8" s="86">
        <v>12103.02</v>
      </c>
      <c r="P8" s="81">
        <v>2811.2</v>
      </c>
      <c r="Q8" s="82">
        <v>1338.26</v>
      </c>
      <c r="R8" s="82">
        <v>4551.89</v>
      </c>
      <c r="S8" s="82">
        <v>11309.57</v>
      </c>
      <c r="T8" s="82">
        <v>2314.65</v>
      </c>
      <c r="U8" s="82">
        <v>4263.47</v>
      </c>
      <c r="V8" s="82">
        <v>3592.79</v>
      </c>
      <c r="W8" s="86">
        <v>155.64</v>
      </c>
      <c r="X8" s="88">
        <v>240</v>
      </c>
      <c r="Y8" s="87">
        <v>30453.36</v>
      </c>
      <c r="Z8" s="19"/>
    </row>
    <row r="9" spans="1:26" ht="11.25">
      <c r="A9" s="79"/>
      <c r="B9" s="79"/>
      <c r="C9" s="79"/>
      <c r="D9" s="85" t="s">
        <v>454</v>
      </c>
      <c r="E9" s="82">
        <v>556.12</v>
      </c>
      <c r="F9" s="82">
        <v>39.5</v>
      </c>
      <c r="G9" s="82">
        <v>20.5</v>
      </c>
      <c r="H9" s="82">
        <v>0</v>
      </c>
      <c r="I9" s="82">
        <v>0</v>
      </c>
      <c r="J9" s="82">
        <v>8.5</v>
      </c>
      <c r="K9" s="82">
        <v>40.68</v>
      </c>
      <c r="L9" s="82">
        <v>47.5</v>
      </c>
      <c r="M9" s="82">
        <v>0</v>
      </c>
      <c r="N9" s="82">
        <v>16</v>
      </c>
      <c r="O9" s="86">
        <v>3.89</v>
      </c>
      <c r="P9" s="81">
        <v>20</v>
      </c>
      <c r="Q9" s="82">
        <v>91</v>
      </c>
      <c r="R9" s="82">
        <v>18</v>
      </c>
      <c r="S9" s="82">
        <v>12</v>
      </c>
      <c r="T9" s="82">
        <v>0</v>
      </c>
      <c r="U9" s="82">
        <v>30.03</v>
      </c>
      <c r="V9" s="82">
        <v>25.69</v>
      </c>
      <c r="W9" s="86">
        <v>155.64</v>
      </c>
      <c r="X9" s="88">
        <v>0</v>
      </c>
      <c r="Y9" s="87">
        <v>27.19</v>
      </c>
      <c r="Z9" s="19"/>
    </row>
    <row r="10" spans="1:26" ht="11.25">
      <c r="A10" s="79" t="s">
        <v>129</v>
      </c>
      <c r="B10" s="79" t="s">
        <v>130</v>
      </c>
      <c r="C10" s="79" t="s">
        <v>130</v>
      </c>
      <c r="D10" s="85" t="s">
        <v>455</v>
      </c>
      <c r="E10" s="82">
        <v>513.34</v>
      </c>
      <c r="F10" s="82">
        <v>36</v>
      </c>
      <c r="G10" s="82">
        <v>20</v>
      </c>
      <c r="H10" s="82">
        <v>0</v>
      </c>
      <c r="I10" s="82">
        <v>0</v>
      </c>
      <c r="J10" s="82">
        <v>7</v>
      </c>
      <c r="K10" s="82">
        <v>35</v>
      </c>
      <c r="L10" s="82">
        <v>46</v>
      </c>
      <c r="M10" s="82">
        <v>0</v>
      </c>
      <c r="N10" s="82">
        <v>10</v>
      </c>
      <c r="O10" s="86">
        <v>3.89</v>
      </c>
      <c r="P10" s="81">
        <v>20</v>
      </c>
      <c r="Q10" s="82">
        <v>90</v>
      </c>
      <c r="R10" s="82">
        <v>15</v>
      </c>
      <c r="S10" s="82">
        <v>12</v>
      </c>
      <c r="T10" s="82">
        <v>0</v>
      </c>
      <c r="U10" s="82">
        <v>27.5</v>
      </c>
      <c r="V10" s="82">
        <v>15.64</v>
      </c>
      <c r="W10" s="86">
        <v>155.64</v>
      </c>
      <c r="X10" s="88">
        <v>0</v>
      </c>
      <c r="Y10" s="87">
        <v>19.67</v>
      </c>
      <c r="Z10" s="19"/>
    </row>
    <row r="11" spans="1:26" ht="11.25">
      <c r="A11" s="79" t="s">
        <v>129</v>
      </c>
      <c r="B11" s="79" t="s">
        <v>130</v>
      </c>
      <c r="C11" s="79" t="s">
        <v>153</v>
      </c>
      <c r="D11" s="85" t="s">
        <v>158</v>
      </c>
      <c r="E11" s="82">
        <v>42.78</v>
      </c>
      <c r="F11" s="82">
        <v>3.5</v>
      </c>
      <c r="G11" s="82">
        <v>0.5</v>
      </c>
      <c r="H11" s="82">
        <v>0</v>
      </c>
      <c r="I11" s="82">
        <v>0</v>
      </c>
      <c r="J11" s="82">
        <v>1.5</v>
      </c>
      <c r="K11" s="82">
        <v>5.68</v>
      </c>
      <c r="L11" s="82">
        <v>1.5</v>
      </c>
      <c r="M11" s="82">
        <v>0</v>
      </c>
      <c r="N11" s="82">
        <v>6</v>
      </c>
      <c r="O11" s="86">
        <v>0</v>
      </c>
      <c r="P11" s="81">
        <v>0</v>
      </c>
      <c r="Q11" s="82">
        <v>1</v>
      </c>
      <c r="R11" s="82">
        <v>3</v>
      </c>
      <c r="S11" s="82">
        <v>0</v>
      </c>
      <c r="T11" s="82">
        <v>0</v>
      </c>
      <c r="U11" s="82">
        <v>2.53</v>
      </c>
      <c r="V11" s="82">
        <v>10.05</v>
      </c>
      <c r="W11" s="86">
        <v>0</v>
      </c>
      <c r="X11" s="88">
        <v>0</v>
      </c>
      <c r="Y11" s="87">
        <v>7.52</v>
      </c>
      <c r="Z11" s="19"/>
    </row>
    <row r="12" spans="1:26" ht="11.25">
      <c r="A12" s="79"/>
      <c r="B12" s="79"/>
      <c r="C12" s="79"/>
      <c r="D12" s="85" t="s">
        <v>456</v>
      </c>
      <c r="E12" s="82">
        <v>120631.53</v>
      </c>
      <c r="F12" s="82">
        <v>7122</v>
      </c>
      <c r="G12" s="82">
        <v>4814.8</v>
      </c>
      <c r="H12" s="82">
        <v>733.91</v>
      </c>
      <c r="I12" s="82">
        <v>371.9</v>
      </c>
      <c r="J12" s="82">
        <v>7457.08</v>
      </c>
      <c r="K12" s="82">
        <v>13454.31</v>
      </c>
      <c r="L12" s="82">
        <v>3118.52</v>
      </c>
      <c r="M12" s="82">
        <v>221</v>
      </c>
      <c r="N12" s="82">
        <v>15199.21</v>
      </c>
      <c r="O12" s="86">
        <v>11428.13</v>
      </c>
      <c r="P12" s="81">
        <v>2666.2</v>
      </c>
      <c r="Q12" s="82">
        <v>1183.26</v>
      </c>
      <c r="R12" s="82">
        <v>3855.89</v>
      </c>
      <c r="S12" s="82">
        <v>9790.57</v>
      </c>
      <c r="T12" s="82">
        <v>2314.65</v>
      </c>
      <c r="U12" s="82">
        <v>4014.61</v>
      </c>
      <c r="V12" s="82">
        <v>3342.36</v>
      </c>
      <c r="W12" s="86">
        <v>0</v>
      </c>
      <c r="X12" s="88">
        <v>240</v>
      </c>
      <c r="Y12" s="87">
        <v>29303.13</v>
      </c>
      <c r="Z12" s="19"/>
    </row>
    <row r="13" spans="1:26" ht="11.25">
      <c r="A13" s="79" t="s">
        <v>129</v>
      </c>
      <c r="B13" s="79" t="s">
        <v>131</v>
      </c>
      <c r="C13" s="79" t="s">
        <v>176</v>
      </c>
      <c r="D13" s="85" t="s">
        <v>439</v>
      </c>
      <c r="E13" s="82">
        <v>132.99</v>
      </c>
      <c r="F13" s="82">
        <v>3</v>
      </c>
      <c r="G13" s="82">
        <v>1</v>
      </c>
      <c r="H13" s="82">
        <v>3</v>
      </c>
      <c r="I13" s="82">
        <v>0</v>
      </c>
      <c r="J13" s="82">
        <v>12</v>
      </c>
      <c r="K13" s="82">
        <v>42</v>
      </c>
      <c r="L13" s="82">
        <v>8</v>
      </c>
      <c r="M13" s="82">
        <v>0</v>
      </c>
      <c r="N13" s="82">
        <v>3</v>
      </c>
      <c r="O13" s="86">
        <v>10</v>
      </c>
      <c r="P13" s="81">
        <v>0</v>
      </c>
      <c r="Q13" s="82">
        <v>1</v>
      </c>
      <c r="R13" s="82">
        <v>0</v>
      </c>
      <c r="S13" s="82">
        <v>10</v>
      </c>
      <c r="T13" s="82">
        <v>0</v>
      </c>
      <c r="U13" s="82">
        <v>16.87</v>
      </c>
      <c r="V13" s="82">
        <v>9.9</v>
      </c>
      <c r="W13" s="86">
        <v>0</v>
      </c>
      <c r="X13" s="88">
        <v>0</v>
      </c>
      <c r="Y13" s="87">
        <v>13.22</v>
      </c>
      <c r="Z13" s="19"/>
    </row>
    <row r="14" spans="1:26" ht="11.25">
      <c r="A14" s="79" t="s">
        <v>129</v>
      </c>
      <c r="B14" s="79" t="s">
        <v>131</v>
      </c>
      <c r="C14" s="79" t="s">
        <v>154</v>
      </c>
      <c r="D14" s="85" t="s">
        <v>167</v>
      </c>
      <c r="E14" s="82">
        <v>120447.86</v>
      </c>
      <c r="F14" s="82">
        <v>7118</v>
      </c>
      <c r="G14" s="82">
        <v>4813.8</v>
      </c>
      <c r="H14" s="82">
        <v>730.91</v>
      </c>
      <c r="I14" s="82">
        <v>371.9</v>
      </c>
      <c r="J14" s="82">
        <v>7442.48</v>
      </c>
      <c r="K14" s="82">
        <v>13411.81</v>
      </c>
      <c r="L14" s="82">
        <v>3109.72</v>
      </c>
      <c r="M14" s="82">
        <v>221</v>
      </c>
      <c r="N14" s="82">
        <v>15184.01</v>
      </c>
      <c r="O14" s="86">
        <v>11417.24</v>
      </c>
      <c r="P14" s="81">
        <v>2666.2</v>
      </c>
      <c r="Q14" s="82">
        <v>1180.26</v>
      </c>
      <c r="R14" s="82">
        <v>3855.89</v>
      </c>
      <c r="S14" s="82">
        <v>9780.57</v>
      </c>
      <c r="T14" s="82">
        <v>2314.65</v>
      </c>
      <c r="U14" s="82">
        <v>3994.24</v>
      </c>
      <c r="V14" s="82">
        <v>3309.02</v>
      </c>
      <c r="W14" s="86">
        <v>0</v>
      </c>
      <c r="X14" s="88">
        <v>240</v>
      </c>
      <c r="Y14" s="87">
        <v>29286.16</v>
      </c>
      <c r="Z14" s="19"/>
    </row>
    <row r="15" spans="1:26" ht="11.25">
      <c r="A15" s="79" t="s">
        <v>129</v>
      </c>
      <c r="B15" s="79" t="s">
        <v>131</v>
      </c>
      <c r="C15" s="79" t="s">
        <v>150</v>
      </c>
      <c r="D15" s="85" t="s">
        <v>149</v>
      </c>
      <c r="E15" s="82">
        <v>50.68</v>
      </c>
      <c r="F15" s="82">
        <v>1</v>
      </c>
      <c r="G15" s="82">
        <v>0</v>
      </c>
      <c r="H15" s="82">
        <v>0</v>
      </c>
      <c r="I15" s="82">
        <v>0</v>
      </c>
      <c r="J15" s="82">
        <v>2.6</v>
      </c>
      <c r="K15" s="82">
        <v>0.5</v>
      </c>
      <c r="L15" s="82">
        <v>0.8</v>
      </c>
      <c r="M15" s="82">
        <v>0</v>
      </c>
      <c r="N15" s="82">
        <v>12.2</v>
      </c>
      <c r="O15" s="86">
        <v>0.89</v>
      </c>
      <c r="P15" s="81">
        <v>0</v>
      </c>
      <c r="Q15" s="82">
        <v>2</v>
      </c>
      <c r="R15" s="82">
        <v>0</v>
      </c>
      <c r="S15" s="82">
        <v>0</v>
      </c>
      <c r="T15" s="82">
        <v>0</v>
      </c>
      <c r="U15" s="82">
        <v>3.5</v>
      </c>
      <c r="V15" s="82">
        <v>23.44</v>
      </c>
      <c r="W15" s="86">
        <v>0</v>
      </c>
      <c r="X15" s="88">
        <v>0</v>
      </c>
      <c r="Y15" s="87">
        <v>3.75</v>
      </c>
      <c r="Z15" s="19"/>
    </row>
    <row r="16" spans="1:26" ht="11.25">
      <c r="A16" s="79"/>
      <c r="B16" s="79"/>
      <c r="C16" s="79"/>
      <c r="D16" s="85" t="s">
        <v>457</v>
      </c>
      <c r="E16" s="82">
        <v>7175.15</v>
      </c>
      <c r="F16" s="82">
        <v>188.16</v>
      </c>
      <c r="G16" s="82">
        <v>75</v>
      </c>
      <c r="H16" s="82">
        <v>163</v>
      </c>
      <c r="I16" s="82">
        <v>40.9</v>
      </c>
      <c r="J16" s="82">
        <v>432</v>
      </c>
      <c r="K16" s="82">
        <v>836.1</v>
      </c>
      <c r="L16" s="82">
        <v>187</v>
      </c>
      <c r="M16" s="82">
        <v>0</v>
      </c>
      <c r="N16" s="82">
        <v>720</v>
      </c>
      <c r="O16" s="86">
        <v>671</v>
      </c>
      <c r="P16" s="81">
        <v>125</v>
      </c>
      <c r="Q16" s="82">
        <v>64</v>
      </c>
      <c r="R16" s="82">
        <v>670</v>
      </c>
      <c r="S16" s="82">
        <v>1507</v>
      </c>
      <c r="T16" s="82">
        <v>0</v>
      </c>
      <c r="U16" s="82">
        <v>189.32</v>
      </c>
      <c r="V16" s="82">
        <v>186.68</v>
      </c>
      <c r="W16" s="86">
        <v>0</v>
      </c>
      <c r="X16" s="88">
        <v>0</v>
      </c>
      <c r="Y16" s="87">
        <v>1119.99</v>
      </c>
      <c r="Z16" s="19"/>
    </row>
    <row r="17" spans="1:26" ht="11.25">
      <c r="A17" s="79" t="s">
        <v>129</v>
      </c>
      <c r="B17" s="79" t="s">
        <v>153</v>
      </c>
      <c r="C17" s="79" t="s">
        <v>131</v>
      </c>
      <c r="D17" s="85" t="s">
        <v>262</v>
      </c>
      <c r="E17" s="82">
        <v>553.44</v>
      </c>
      <c r="F17" s="82">
        <v>10</v>
      </c>
      <c r="G17" s="82">
        <v>1</v>
      </c>
      <c r="H17" s="82">
        <v>0</v>
      </c>
      <c r="I17" s="82">
        <v>0.4</v>
      </c>
      <c r="J17" s="82">
        <v>27</v>
      </c>
      <c r="K17" s="82">
        <v>35</v>
      </c>
      <c r="L17" s="82">
        <v>5</v>
      </c>
      <c r="M17" s="82">
        <v>0</v>
      </c>
      <c r="N17" s="82">
        <v>42</v>
      </c>
      <c r="O17" s="86">
        <v>49</v>
      </c>
      <c r="P17" s="81">
        <v>1</v>
      </c>
      <c r="Q17" s="82">
        <v>0</v>
      </c>
      <c r="R17" s="82">
        <v>5</v>
      </c>
      <c r="S17" s="82">
        <v>7</v>
      </c>
      <c r="T17" s="82">
        <v>0</v>
      </c>
      <c r="U17" s="82">
        <v>55.4</v>
      </c>
      <c r="V17" s="82">
        <v>27.6</v>
      </c>
      <c r="W17" s="86">
        <v>0</v>
      </c>
      <c r="X17" s="88">
        <v>0</v>
      </c>
      <c r="Y17" s="87">
        <v>288.04</v>
      </c>
      <c r="Z17" s="19"/>
    </row>
    <row r="18" spans="1:26" ht="11.25">
      <c r="A18" s="79" t="s">
        <v>129</v>
      </c>
      <c r="B18" s="79" t="s">
        <v>153</v>
      </c>
      <c r="C18" s="79" t="s">
        <v>154</v>
      </c>
      <c r="D18" s="85" t="s">
        <v>152</v>
      </c>
      <c r="E18" s="82">
        <v>6621.71</v>
      </c>
      <c r="F18" s="82">
        <v>178.16</v>
      </c>
      <c r="G18" s="82">
        <v>74</v>
      </c>
      <c r="H18" s="82">
        <v>163</v>
      </c>
      <c r="I18" s="82">
        <v>40.5</v>
      </c>
      <c r="J18" s="82">
        <v>405</v>
      </c>
      <c r="K18" s="82">
        <v>801.1</v>
      </c>
      <c r="L18" s="82">
        <v>182</v>
      </c>
      <c r="M18" s="82">
        <v>0</v>
      </c>
      <c r="N18" s="82">
        <v>678</v>
      </c>
      <c r="O18" s="86">
        <v>622</v>
      </c>
      <c r="P18" s="81">
        <v>124</v>
      </c>
      <c r="Q18" s="82">
        <v>64</v>
      </c>
      <c r="R18" s="82">
        <v>665</v>
      </c>
      <c r="S18" s="82">
        <v>1500</v>
      </c>
      <c r="T18" s="82">
        <v>0</v>
      </c>
      <c r="U18" s="82">
        <v>133.92</v>
      </c>
      <c r="V18" s="82">
        <v>159.08</v>
      </c>
      <c r="W18" s="86">
        <v>0</v>
      </c>
      <c r="X18" s="88">
        <v>0</v>
      </c>
      <c r="Y18" s="87">
        <v>831.95</v>
      </c>
      <c r="Z18" s="19"/>
    </row>
    <row r="19" spans="1:26" ht="11.25">
      <c r="A19" s="79"/>
      <c r="B19" s="79"/>
      <c r="C19" s="79"/>
      <c r="D19" s="85" t="s">
        <v>458</v>
      </c>
      <c r="E19" s="82">
        <v>217.73</v>
      </c>
      <c r="F19" s="82">
        <v>80.77</v>
      </c>
      <c r="G19" s="82">
        <v>0</v>
      </c>
      <c r="H19" s="82">
        <v>0</v>
      </c>
      <c r="I19" s="82">
        <v>0</v>
      </c>
      <c r="J19" s="82">
        <v>15</v>
      </c>
      <c r="K19" s="82">
        <v>35</v>
      </c>
      <c r="L19" s="82">
        <v>0</v>
      </c>
      <c r="M19" s="82">
        <v>0</v>
      </c>
      <c r="N19" s="82">
        <v>22.63</v>
      </c>
      <c r="O19" s="86">
        <v>0</v>
      </c>
      <c r="P19" s="81">
        <v>0</v>
      </c>
      <c r="Q19" s="82">
        <v>0</v>
      </c>
      <c r="R19" s="82">
        <v>0</v>
      </c>
      <c r="S19" s="82">
        <v>0</v>
      </c>
      <c r="T19" s="82">
        <v>0</v>
      </c>
      <c r="U19" s="82">
        <v>27.43</v>
      </c>
      <c r="V19" s="82">
        <v>36.9</v>
      </c>
      <c r="W19" s="86">
        <v>0</v>
      </c>
      <c r="X19" s="88">
        <v>0</v>
      </c>
      <c r="Y19" s="87">
        <v>0</v>
      </c>
      <c r="Z19" s="19"/>
    </row>
    <row r="20" spans="1:26" ht="11.25">
      <c r="A20" s="79" t="s">
        <v>129</v>
      </c>
      <c r="B20" s="79" t="s">
        <v>176</v>
      </c>
      <c r="C20" s="79" t="s">
        <v>176</v>
      </c>
      <c r="D20" s="85" t="s">
        <v>405</v>
      </c>
      <c r="E20" s="82">
        <v>217.73</v>
      </c>
      <c r="F20" s="82">
        <v>80.77</v>
      </c>
      <c r="G20" s="82">
        <v>0</v>
      </c>
      <c r="H20" s="82">
        <v>0</v>
      </c>
      <c r="I20" s="82">
        <v>0</v>
      </c>
      <c r="J20" s="82">
        <v>15</v>
      </c>
      <c r="K20" s="82">
        <v>35</v>
      </c>
      <c r="L20" s="82">
        <v>0</v>
      </c>
      <c r="M20" s="82">
        <v>0</v>
      </c>
      <c r="N20" s="82">
        <v>22.63</v>
      </c>
      <c r="O20" s="86">
        <v>0</v>
      </c>
      <c r="P20" s="81">
        <v>0</v>
      </c>
      <c r="Q20" s="82">
        <v>0</v>
      </c>
      <c r="R20" s="82">
        <v>0</v>
      </c>
      <c r="S20" s="82">
        <v>0</v>
      </c>
      <c r="T20" s="82">
        <v>0</v>
      </c>
      <c r="U20" s="82">
        <v>27.43</v>
      </c>
      <c r="V20" s="82">
        <v>36.9</v>
      </c>
      <c r="W20" s="86">
        <v>0</v>
      </c>
      <c r="X20" s="88">
        <v>0</v>
      </c>
      <c r="Y20" s="87">
        <v>0</v>
      </c>
      <c r="Z20" s="19"/>
    </row>
    <row r="21" spans="1:26" ht="11.25">
      <c r="A21" s="79"/>
      <c r="B21" s="79"/>
      <c r="C21" s="79"/>
      <c r="D21" s="85" t="s">
        <v>459</v>
      </c>
      <c r="E21" s="82">
        <v>42.41</v>
      </c>
      <c r="F21" s="82">
        <v>3.2</v>
      </c>
      <c r="G21" s="82">
        <v>3.23</v>
      </c>
      <c r="H21" s="82">
        <v>0</v>
      </c>
      <c r="I21" s="82">
        <v>0</v>
      </c>
      <c r="J21" s="82">
        <v>1</v>
      </c>
      <c r="K21" s="82">
        <v>1</v>
      </c>
      <c r="L21" s="82">
        <v>4</v>
      </c>
      <c r="M21" s="82">
        <v>0</v>
      </c>
      <c r="N21" s="82">
        <v>15.69</v>
      </c>
      <c r="O21" s="86">
        <v>0</v>
      </c>
      <c r="P21" s="81">
        <v>0</v>
      </c>
      <c r="Q21" s="82">
        <v>0</v>
      </c>
      <c r="R21" s="82">
        <v>8</v>
      </c>
      <c r="S21" s="82">
        <v>0</v>
      </c>
      <c r="T21" s="82">
        <v>0</v>
      </c>
      <c r="U21" s="82">
        <v>2.08</v>
      </c>
      <c r="V21" s="82">
        <v>1.16</v>
      </c>
      <c r="W21" s="86">
        <v>0</v>
      </c>
      <c r="X21" s="88">
        <v>0</v>
      </c>
      <c r="Y21" s="87">
        <v>3.05</v>
      </c>
      <c r="Z21" s="19"/>
    </row>
    <row r="22" spans="1:26" ht="11.25">
      <c r="A22" s="79" t="s">
        <v>129</v>
      </c>
      <c r="B22" s="79" t="s">
        <v>150</v>
      </c>
      <c r="C22" s="79" t="s">
        <v>150</v>
      </c>
      <c r="D22" s="85" t="s">
        <v>240</v>
      </c>
      <c r="E22" s="82">
        <v>42.41</v>
      </c>
      <c r="F22" s="82">
        <v>3.2</v>
      </c>
      <c r="G22" s="82">
        <v>3.23</v>
      </c>
      <c r="H22" s="82">
        <v>0</v>
      </c>
      <c r="I22" s="82">
        <v>0</v>
      </c>
      <c r="J22" s="82">
        <v>1</v>
      </c>
      <c r="K22" s="82">
        <v>1</v>
      </c>
      <c r="L22" s="82">
        <v>4</v>
      </c>
      <c r="M22" s="82">
        <v>0</v>
      </c>
      <c r="N22" s="82">
        <v>15.69</v>
      </c>
      <c r="O22" s="86">
        <v>0</v>
      </c>
      <c r="P22" s="81">
        <v>0</v>
      </c>
      <c r="Q22" s="82">
        <v>0</v>
      </c>
      <c r="R22" s="82">
        <v>8</v>
      </c>
      <c r="S22" s="82">
        <v>0</v>
      </c>
      <c r="T22" s="82">
        <v>0</v>
      </c>
      <c r="U22" s="82">
        <v>2.08</v>
      </c>
      <c r="V22" s="82">
        <v>1.16</v>
      </c>
      <c r="W22" s="86">
        <v>0</v>
      </c>
      <c r="X22" s="88">
        <v>0</v>
      </c>
      <c r="Y22" s="87">
        <v>3.05</v>
      </c>
      <c r="Z22" s="19"/>
    </row>
    <row r="23" spans="1:26" ht="11.25">
      <c r="A23" s="79"/>
      <c r="B23" s="79"/>
      <c r="C23" s="79"/>
      <c r="D23" s="85" t="s">
        <v>460</v>
      </c>
      <c r="E23" s="82">
        <v>13.11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6">
        <v>0</v>
      </c>
      <c r="P23" s="81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82">
        <v>0</v>
      </c>
      <c r="W23" s="86">
        <v>0</v>
      </c>
      <c r="X23" s="88">
        <v>0</v>
      </c>
      <c r="Y23" s="87">
        <v>13.11</v>
      </c>
      <c r="Z23" s="19"/>
    </row>
    <row r="24" spans="1:26" ht="11.25">
      <c r="A24" s="79"/>
      <c r="B24" s="79"/>
      <c r="C24" s="79"/>
      <c r="D24" s="85" t="s">
        <v>461</v>
      </c>
      <c r="E24" s="82">
        <v>13.11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6">
        <v>0</v>
      </c>
      <c r="P24" s="81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6">
        <v>0</v>
      </c>
      <c r="X24" s="88">
        <v>0</v>
      </c>
      <c r="Y24" s="87">
        <v>13.11</v>
      </c>
      <c r="Z24" s="19"/>
    </row>
    <row r="25" spans="1:26" ht="11.25">
      <c r="A25" s="79" t="s">
        <v>188</v>
      </c>
      <c r="B25" s="79" t="s">
        <v>154</v>
      </c>
      <c r="C25" s="79" t="s">
        <v>176</v>
      </c>
      <c r="D25" s="85" t="s">
        <v>463</v>
      </c>
      <c r="E25" s="82">
        <v>13.11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6">
        <v>0</v>
      </c>
      <c r="P25" s="81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86">
        <v>0</v>
      </c>
      <c r="X25" s="88">
        <v>0</v>
      </c>
      <c r="Y25" s="87">
        <v>13.11</v>
      </c>
      <c r="Z25" s="19"/>
    </row>
    <row r="26" spans="1:26" ht="19.5" customHeight="1">
      <c r="A26" s="19"/>
      <c r="B26" s="19"/>
      <c r="C26" s="19"/>
      <c r="D26" s="53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4"/>
      <c r="P26" s="18"/>
      <c r="Q26" s="18"/>
      <c r="R26" s="18"/>
      <c r="S26" s="18"/>
      <c r="T26" s="18"/>
      <c r="U26" s="4"/>
      <c r="V26" s="4"/>
      <c r="W26" s="4"/>
      <c r="X26" s="4"/>
      <c r="Y26" s="18"/>
      <c r="Z26" s="19"/>
    </row>
    <row r="27" spans="1:26" ht="19.5" customHeight="1">
      <c r="A27" s="19"/>
      <c r="B27" s="19"/>
      <c r="C27" s="19"/>
      <c r="D27" s="53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4"/>
      <c r="P27" s="18"/>
      <c r="Q27" s="18"/>
      <c r="R27" s="18"/>
      <c r="S27" s="18"/>
      <c r="T27" s="18"/>
      <c r="U27" s="4"/>
      <c r="V27" s="4"/>
      <c r="W27" s="4"/>
      <c r="X27" s="4"/>
      <c r="Y27" s="18"/>
      <c r="Z27" s="19"/>
    </row>
    <row r="28" spans="1:26" ht="19.5" customHeight="1">
      <c r="A28" s="1"/>
      <c r="B28" s="1"/>
      <c r="C28" s="1"/>
      <c r="D28" s="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4"/>
      <c r="P28" s="18"/>
      <c r="Q28" s="18"/>
      <c r="R28" s="18"/>
      <c r="S28" s="18"/>
      <c r="T28" s="18"/>
      <c r="U28" s="4"/>
      <c r="V28" s="4"/>
      <c r="W28" s="4"/>
      <c r="X28" s="4"/>
      <c r="Y28" s="18"/>
      <c r="Z28" s="1"/>
    </row>
    <row r="29" spans="1:26" ht="19.5" customHeight="1">
      <c r="A29" s="1"/>
      <c r="B29" s="1"/>
      <c r="C29" s="1"/>
      <c r="D29" s="2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4"/>
      <c r="P29" s="18"/>
      <c r="Q29" s="18"/>
      <c r="R29" s="18"/>
      <c r="S29" s="18"/>
      <c r="T29" s="18"/>
      <c r="U29" s="4"/>
      <c r="V29" s="4"/>
      <c r="W29" s="4"/>
      <c r="X29" s="4"/>
      <c r="Y29" s="18"/>
      <c r="Z29" s="1"/>
    </row>
    <row r="30" spans="1:26" ht="19.5" customHeight="1">
      <c r="A30" s="1"/>
      <c r="B30" s="1"/>
      <c r="C30" s="1"/>
      <c r="D30" s="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4"/>
      <c r="P30" s="18"/>
      <c r="Q30" s="18"/>
      <c r="R30" s="18"/>
      <c r="S30" s="18"/>
      <c r="T30" s="18"/>
      <c r="U30" s="4"/>
      <c r="V30" s="4"/>
      <c r="W30" s="4"/>
      <c r="X30" s="4"/>
      <c r="Y30" s="18"/>
      <c r="Z30" s="1"/>
    </row>
    <row r="31" spans="1:26" ht="19.5" customHeight="1">
      <c r="A31" s="1"/>
      <c r="B31" s="1"/>
      <c r="C31" s="1"/>
      <c r="D31" s="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4"/>
      <c r="P31" s="18"/>
      <c r="Q31" s="18"/>
      <c r="R31" s="18"/>
      <c r="S31" s="18"/>
      <c r="T31" s="18"/>
      <c r="U31" s="4"/>
      <c r="V31" s="4"/>
      <c r="W31" s="4"/>
      <c r="X31" s="4"/>
      <c r="Y31" s="18"/>
      <c r="Z31" s="1"/>
    </row>
    <row r="32" spans="1:26" ht="19.5" customHeight="1">
      <c r="A32" s="1"/>
      <c r="B32" s="1"/>
      <c r="C32" s="1"/>
      <c r="D32" s="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4"/>
      <c r="P32" s="18"/>
      <c r="Q32" s="18"/>
      <c r="R32" s="18"/>
      <c r="S32" s="18"/>
      <c r="T32" s="18"/>
      <c r="U32" s="4"/>
      <c r="V32" s="4"/>
      <c r="W32" s="4"/>
      <c r="X32" s="4"/>
      <c r="Y32" s="18"/>
      <c r="Z32" s="1"/>
    </row>
    <row r="33" spans="1:26" ht="19.5" customHeight="1">
      <c r="A33" s="1"/>
      <c r="B33" s="1"/>
      <c r="C33" s="1"/>
      <c r="D33" s="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4"/>
      <c r="P33" s="18"/>
      <c r="Q33" s="18"/>
      <c r="R33" s="18"/>
      <c r="S33" s="18"/>
      <c r="T33" s="18"/>
      <c r="U33" s="4"/>
      <c r="V33" s="4"/>
      <c r="W33" s="4"/>
      <c r="X33" s="4"/>
      <c r="Y33" s="18"/>
      <c r="Z33" s="1"/>
    </row>
    <row r="34" spans="1:26" ht="19.5" customHeight="1">
      <c r="A34" s="1"/>
      <c r="B34" s="1"/>
      <c r="C34" s="1"/>
      <c r="D34" s="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4"/>
      <c r="P34" s="18"/>
      <c r="Q34" s="18"/>
      <c r="R34" s="18"/>
      <c r="S34" s="18"/>
      <c r="T34" s="18"/>
      <c r="U34" s="4"/>
      <c r="V34" s="4"/>
      <c r="W34" s="4"/>
      <c r="X34" s="4"/>
      <c r="Y34" s="18"/>
      <c r="Z34" s="1"/>
    </row>
    <row r="35" spans="1:26" ht="19.5" customHeight="1">
      <c r="A35" s="1"/>
      <c r="B35" s="1"/>
      <c r="C35" s="1"/>
      <c r="D35" s="2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4"/>
      <c r="P35" s="18"/>
      <c r="Q35" s="18"/>
      <c r="R35" s="18"/>
      <c r="S35" s="18"/>
      <c r="T35" s="18"/>
      <c r="U35" s="4"/>
      <c r="V35" s="4"/>
      <c r="W35" s="4"/>
      <c r="X35" s="4"/>
      <c r="Y35" s="18"/>
      <c r="Z35" s="1"/>
    </row>
    <row r="36" spans="1:26" ht="19.5" customHeight="1">
      <c r="A36" s="1"/>
      <c r="B36" s="1"/>
      <c r="C36" s="1"/>
      <c r="D36" s="2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4"/>
      <c r="P36" s="18"/>
      <c r="Q36" s="18"/>
      <c r="R36" s="18"/>
      <c r="S36" s="18"/>
      <c r="T36" s="18"/>
      <c r="U36" s="4"/>
      <c r="V36" s="4"/>
      <c r="W36" s="4"/>
      <c r="X36" s="4"/>
      <c r="Y36" s="18"/>
      <c r="Z36" s="1"/>
    </row>
    <row r="37" spans="1:26" ht="19.5" customHeight="1">
      <c r="A37" s="1"/>
      <c r="B37" s="1"/>
      <c r="C37" s="1"/>
      <c r="D37" s="2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4"/>
      <c r="P37" s="18"/>
      <c r="Q37" s="18"/>
      <c r="R37" s="18"/>
      <c r="S37" s="18"/>
      <c r="T37" s="18"/>
      <c r="U37" s="4"/>
      <c r="V37" s="4"/>
      <c r="W37" s="4"/>
      <c r="X37" s="4"/>
      <c r="Y37" s="18"/>
      <c r="Z37" s="1"/>
    </row>
    <row r="38" spans="1:26" ht="19.5" customHeight="1">
      <c r="A38" s="1"/>
      <c r="B38" s="1"/>
      <c r="C38" s="1"/>
      <c r="D38" s="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4"/>
      <c r="P38" s="18"/>
      <c r="Q38" s="18"/>
      <c r="R38" s="18"/>
      <c r="S38" s="18"/>
      <c r="T38" s="18"/>
      <c r="U38" s="4"/>
      <c r="V38" s="4"/>
      <c r="W38" s="4"/>
      <c r="X38" s="4"/>
      <c r="Y38" s="18"/>
      <c r="Z38" s="1"/>
    </row>
    <row r="39" spans="1:26" ht="19.5" customHeight="1">
      <c r="A39" s="1"/>
      <c r="B39" s="1"/>
      <c r="C39" s="1"/>
      <c r="D39" s="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4"/>
      <c r="P39" s="18"/>
      <c r="Q39" s="18"/>
      <c r="R39" s="18"/>
      <c r="S39" s="18"/>
      <c r="T39" s="18"/>
      <c r="U39" s="4"/>
      <c r="V39" s="4"/>
      <c r="W39" s="4"/>
      <c r="X39" s="4"/>
      <c r="Y39" s="18"/>
      <c r="Z39" s="1"/>
    </row>
    <row r="40" spans="1:26" ht="19.5" customHeight="1">
      <c r="A40" s="1"/>
      <c r="B40" s="1"/>
      <c r="C40" s="1"/>
      <c r="D40" s="2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4"/>
      <c r="P40" s="18"/>
      <c r="Q40" s="18"/>
      <c r="R40" s="18"/>
      <c r="S40" s="18"/>
      <c r="T40" s="18"/>
      <c r="U40" s="4"/>
      <c r="V40" s="4"/>
      <c r="W40" s="4"/>
      <c r="X40" s="4"/>
      <c r="Y40" s="18"/>
      <c r="Z40" s="1"/>
    </row>
    <row r="41" spans="1:26" ht="19.5" customHeight="1">
      <c r="A41" s="1"/>
      <c r="B41" s="1"/>
      <c r="C41" s="1"/>
      <c r="D41" s="2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4"/>
      <c r="P41" s="18"/>
      <c r="Q41" s="18"/>
      <c r="R41" s="18"/>
      <c r="S41" s="18"/>
      <c r="T41" s="18"/>
      <c r="U41" s="4"/>
      <c r="V41" s="4"/>
      <c r="W41" s="4"/>
      <c r="X41" s="4"/>
      <c r="Y41" s="18"/>
      <c r="Z41" s="1"/>
    </row>
    <row r="42" spans="1:26" ht="19.5" customHeight="1">
      <c r="A42" s="1"/>
      <c r="B42" s="1"/>
      <c r="C42" s="1"/>
      <c r="D42" s="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4"/>
      <c r="P42" s="18"/>
      <c r="Q42" s="18"/>
      <c r="R42" s="18"/>
      <c r="S42" s="18"/>
      <c r="T42" s="18"/>
      <c r="U42" s="4"/>
      <c r="V42" s="4"/>
      <c r="W42" s="4"/>
      <c r="X42" s="4"/>
      <c r="Y42" s="18"/>
      <c r="Z42" s="1"/>
    </row>
    <row r="43" spans="1:26" ht="19.5" customHeight="1">
      <c r="A43" s="1"/>
      <c r="B43" s="1"/>
      <c r="C43" s="1"/>
      <c r="D43" s="2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4"/>
      <c r="P43" s="18"/>
      <c r="Q43" s="18"/>
      <c r="R43" s="18"/>
      <c r="S43" s="18"/>
      <c r="T43" s="18"/>
      <c r="U43" s="4"/>
      <c r="V43" s="4"/>
      <c r="W43" s="4"/>
      <c r="X43" s="4"/>
      <c r="Y43" s="18"/>
      <c r="Z43" s="1"/>
    </row>
    <row r="44" spans="1:26" ht="19.5" customHeight="1">
      <c r="A44" s="1"/>
      <c r="B44" s="1"/>
      <c r="C44" s="1"/>
      <c r="D44" s="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4"/>
      <c r="P44" s="18"/>
      <c r="Q44" s="18"/>
      <c r="R44" s="18"/>
      <c r="S44" s="18"/>
      <c r="T44" s="18"/>
      <c r="U44" s="4"/>
      <c r="V44" s="4"/>
      <c r="W44" s="4"/>
      <c r="X44" s="4"/>
      <c r="Y44" s="18"/>
      <c r="Z44" s="1"/>
    </row>
    <row r="45" spans="1:26" ht="19.5" customHeight="1">
      <c r="A45" s="1"/>
      <c r="B45" s="1"/>
      <c r="C45" s="1"/>
      <c r="D45" s="2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4"/>
      <c r="P45" s="18"/>
      <c r="Q45" s="18"/>
      <c r="R45" s="18"/>
      <c r="S45" s="18"/>
      <c r="T45" s="18"/>
      <c r="U45" s="4"/>
      <c r="V45" s="4"/>
      <c r="W45" s="4"/>
      <c r="X45" s="4"/>
      <c r="Y45" s="18"/>
      <c r="Z45" s="1"/>
    </row>
    <row r="46" spans="1:26" ht="19.5" customHeight="1">
      <c r="A46" s="1"/>
      <c r="B46" s="1"/>
      <c r="C46" s="1"/>
      <c r="D46" s="2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4"/>
      <c r="P46" s="18"/>
      <c r="Q46" s="18"/>
      <c r="R46" s="18"/>
      <c r="S46" s="18"/>
      <c r="T46" s="18"/>
      <c r="U46" s="4"/>
      <c r="V46" s="4"/>
      <c r="W46" s="4"/>
      <c r="X46" s="4"/>
      <c r="Y46" s="18"/>
      <c r="Z46" s="1"/>
    </row>
    <row r="47" spans="1:26" ht="19.5" customHeight="1">
      <c r="A47" s="1"/>
      <c r="B47" s="1"/>
      <c r="C47" s="1"/>
      <c r="D47" s="2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4"/>
      <c r="P47" s="18"/>
      <c r="Q47" s="18"/>
      <c r="R47" s="18"/>
      <c r="S47" s="18"/>
      <c r="T47" s="18"/>
      <c r="U47" s="4"/>
      <c r="V47" s="4"/>
      <c r="W47" s="4"/>
      <c r="X47" s="4"/>
      <c r="Y47" s="18"/>
      <c r="Z47" s="1"/>
    </row>
    <row r="48" spans="1:26" ht="19.5" customHeight="1">
      <c r="A48" s="1"/>
      <c r="B48" s="1"/>
      <c r="C48" s="1"/>
      <c r="D48" s="2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4"/>
      <c r="P48" s="18"/>
      <c r="Q48" s="18"/>
      <c r="R48" s="18"/>
      <c r="S48" s="18"/>
      <c r="T48" s="18"/>
      <c r="U48" s="4"/>
      <c r="V48" s="4"/>
      <c r="W48" s="4"/>
      <c r="X48" s="4"/>
      <c r="Y48" s="18"/>
      <c r="Z48" s="1"/>
    </row>
    <row r="49" spans="1:26" ht="19.5" customHeight="1">
      <c r="A49" s="1"/>
      <c r="B49" s="1"/>
      <c r="C49" s="1"/>
      <c r="D49" s="2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4"/>
      <c r="P49" s="18"/>
      <c r="Q49" s="18"/>
      <c r="R49" s="18"/>
      <c r="S49" s="18"/>
      <c r="T49" s="18"/>
      <c r="U49" s="4"/>
      <c r="V49" s="4"/>
      <c r="W49" s="4"/>
      <c r="X49" s="4"/>
      <c r="Y49" s="18"/>
      <c r="Z49" s="1"/>
    </row>
    <row r="50" spans="1:26" ht="19.5" customHeight="1">
      <c r="A50" s="1"/>
      <c r="B50" s="1"/>
      <c r="C50" s="1"/>
      <c r="D50" s="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4"/>
      <c r="P50" s="18"/>
      <c r="Q50" s="18"/>
      <c r="R50" s="18"/>
      <c r="S50" s="18"/>
      <c r="T50" s="18"/>
      <c r="U50" s="4"/>
      <c r="V50" s="4"/>
      <c r="W50" s="4"/>
      <c r="X50" s="4"/>
      <c r="Y50" s="18"/>
      <c r="Z50" s="1"/>
    </row>
    <row r="51" spans="1:26" ht="19.5" customHeight="1">
      <c r="A51" s="1"/>
      <c r="B51" s="1"/>
      <c r="C51" s="1"/>
      <c r="D51" s="2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4"/>
      <c r="P51" s="18"/>
      <c r="Q51" s="18"/>
      <c r="R51" s="18"/>
      <c r="S51" s="18"/>
      <c r="T51" s="18"/>
      <c r="U51" s="4"/>
      <c r="V51" s="4"/>
      <c r="W51" s="4"/>
      <c r="X51" s="4"/>
      <c r="Y51" s="18"/>
      <c r="Z51" s="1"/>
    </row>
  </sheetData>
  <sheetProtection/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2"/>
      <c r="B1" s="22"/>
      <c r="C1" s="22"/>
      <c r="D1" s="3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4" t="s">
        <v>5</v>
      </c>
      <c r="T1" s="1"/>
    </row>
    <row r="2" spans="1:20" ht="25.5" customHeight="1">
      <c r="A2" s="50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1"/>
    </row>
    <row r="3" spans="1:20" ht="19.5" customHeight="1">
      <c r="A3" s="52" t="s">
        <v>59</v>
      </c>
      <c r="B3" s="52"/>
      <c r="C3" s="52"/>
      <c r="D3" s="52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3" t="s">
        <v>66</v>
      </c>
      <c r="T3" s="1"/>
    </row>
    <row r="4" spans="1:20" ht="19.5" customHeight="1">
      <c r="A4" s="37" t="s">
        <v>28</v>
      </c>
      <c r="B4" s="37"/>
      <c r="C4" s="37"/>
      <c r="D4" s="37"/>
      <c r="E4" s="96" t="s">
        <v>26</v>
      </c>
      <c r="F4" s="97" t="s">
        <v>6</v>
      </c>
      <c r="G4" s="97" t="s">
        <v>119</v>
      </c>
      <c r="H4" s="96" t="s">
        <v>93</v>
      </c>
      <c r="I4" s="96" t="s">
        <v>82</v>
      </c>
      <c r="J4" s="96" t="s">
        <v>2</v>
      </c>
      <c r="K4" s="96" t="s">
        <v>22</v>
      </c>
      <c r="L4" s="96" t="s">
        <v>110</v>
      </c>
      <c r="M4" s="96" t="s">
        <v>7</v>
      </c>
      <c r="N4" s="96" t="s">
        <v>88</v>
      </c>
      <c r="O4" s="96" t="s">
        <v>40</v>
      </c>
      <c r="P4" s="96" t="s">
        <v>9</v>
      </c>
      <c r="Q4" s="96" t="s">
        <v>44</v>
      </c>
      <c r="R4" s="96" t="s">
        <v>61</v>
      </c>
      <c r="S4" s="98" t="s">
        <v>73</v>
      </c>
      <c r="T4" s="1"/>
    </row>
    <row r="5" spans="1:20" ht="19.5" customHeight="1">
      <c r="A5" s="62" t="s">
        <v>120</v>
      </c>
      <c r="B5" s="57"/>
      <c r="C5" s="57"/>
      <c r="D5" s="96" t="s">
        <v>36</v>
      </c>
      <c r="E5" s="96"/>
      <c r="F5" s="97"/>
      <c r="G5" s="97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8"/>
      <c r="T5" s="1"/>
    </row>
    <row r="6" spans="1:20" ht="33.75" customHeight="1">
      <c r="A6" s="70" t="s">
        <v>52</v>
      </c>
      <c r="B6" s="70" t="s">
        <v>91</v>
      </c>
      <c r="C6" s="70" t="s">
        <v>90</v>
      </c>
      <c r="D6" s="96"/>
      <c r="E6" s="96"/>
      <c r="F6" s="97"/>
      <c r="G6" s="97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8"/>
      <c r="T6" s="1"/>
    </row>
    <row r="7" spans="1:20" ht="11.25">
      <c r="A7" s="79"/>
      <c r="B7" s="79"/>
      <c r="C7" s="79"/>
      <c r="D7" s="85" t="s">
        <v>26</v>
      </c>
      <c r="E7" s="82">
        <v>61183.89</v>
      </c>
      <c r="F7" s="82">
        <v>4082.5</v>
      </c>
      <c r="G7" s="82">
        <v>19.73</v>
      </c>
      <c r="H7" s="82">
        <v>0</v>
      </c>
      <c r="I7" s="82">
        <v>791.02</v>
      </c>
      <c r="J7" s="84">
        <v>885.62</v>
      </c>
      <c r="K7" s="81">
        <v>0</v>
      </c>
      <c r="L7" s="82">
        <v>234.3</v>
      </c>
      <c r="M7" s="82">
        <v>11388.22</v>
      </c>
      <c r="N7" s="82">
        <v>52.16</v>
      </c>
      <c r="O7" s="82">
        <v>0</v>
      </c>
      <c r="P7" s="82">
        <v>40019.05</v>
      </c>
      <c r="Q7" s="82">
        <v>0</v>
      </c>
      <c r="R7" s="84">
        <v>110</v>
      </c>
      <c r="S7" s="87">
        <v>3601.29</v>
      </c>
      <c r="T7" s="1"/>
    </row>
    <row r="8" spans="1:20" ht="11.25">
      <c r="A8" s="79"/>
      <c r="B8" s="79"/>
      <c r="C8" s="79"/>
      <c r="D8" s="85" t="s">
        <v>453</v>
      </c>
      <c r="E8" s="82">
        <v>20338.15</v>
      </c>
      <c r="F8" s="82">
        <v>3681.37</v>
      </c>
      <c r="G8" s="82">
        <v>0</v>
      </c>
      <c r="H8" s="82">
        <v>0</v>
      </c>
      <c r="I8" s="82">
        <v>791.02</v>
      </c>
      <c r="J8" s="84">
        <v>885.62</v>
      </c>
      <c r="K8" s="81">
        <v>0</v>
      </c>
      <c r="L8" s="82">
        <v>0</v>
      </c>
      <c r="M8" s="82">
        <v>11388.22</v>
      </c>
      <c r="N8" s="82">
        <v>52.16</v>
      </c>
      <c r="O8" s="82">
        <v>0</v>
      </c>
      <c r="P8" s="82">
        <v>0</v>
      </c>
      <c r="Q8" s="82">
        <v>0</v>
      </c>
      <c r="R8" s="84">
        <v>0</v>
      </c>
      <c r="S8" s="87">
        <v>3539.76</v>
      </c>
      <c r="T8" s="19"/>
    </row>
    <row r="9" spans="1:20" ht="11.25">
      <c r="A9" s="79"/>
      <c r="B9" s="79"/>
      <c r="C9" s="79"/>
      <c r="D9" s="85" t="s">
        <v>454</v>
      </c>
      <c r="E9" s="82">
        <v>0.3</v>
      </c>
      <c r="F9" s="82">
        <v>0</v>
      </c>
      <c r="G9" s="82">
        <v>0</v>
      </c>
      <c r="H9" s="82">
        <v>0</v>
      </c>
      <c r="I9" s="82">
        <v>0</v>
      </c>
      <c r="J9" s="84">
        <v>0</v>
      </c>
      <c r="K9" s="81">
        <v>0</v>
      </c>
      <c r="L9" s="82">
        <v>0</v>
      </c>
      <c r="M9" s="82">
        <v>0</v>
      </c>
      <c r="N9" s="82">
        <v>0.3</v>
      </c>
      <c r="O9" s="82">
        <v>0</v>
      </c>
      <c r="P9" s="82">
        <v>0</v>
      </c>
      <c r="Q9" s="82">
        <v>0</v>
      </c>
      <c r="R9" s="84">
        <v>0</v>
      </c>
      <c r="S9" s="87">
        <v>0</v>
      </c>
      <c r="T9" s="19"/>
    </row>
    <row r="10" spans="1:20" ht="11.25">
      <c r="A10" s="79" t="s">
        <v>129</v>
      </c>
      <c r="B10" s="79" t="s">
        <v>130</v>
      </c>
      <c r="C10" s="79" t="s">
        <v>130</v>
      </c>
      <c r="D10" s="85" t="s">
        <v>455</v>
      </c>
      <c r="E10" s="82">
        <v>0.2</v>
      </c>
      <c r="F10" s="82">
        <v>0</v>
      </c>
      <c r="G10" s="82">
        <v>0</v>
      </c>
      <c r="H10" s="82">
        <v>0</v>
      </c>
      <c r="I10" s="82">
        <v>0</v>
      </c>
      <c r="J10" s="84">
        <v>0</v>
      </c>
      <c r="K10" s="81">
        <v>0</v>
      </c>
      <c r="L10" s="82">
        <v>0</v>
      </c>
      <c r="M10" s="82">
        <v>0</v>
      </c>
      <c r="N10" s="82">
        <v>0.2</v>
      </c>
      <c r="O10" s="82">
        <v>0</v>
      </c>
      <c r="P10" s="82">
        <v>0</v>
      </c>
      <c r="Q10" s="82">
        <v>0</v>
      </c>
      <c r="R10" s="84">
        <v>0</v>
      </c>
      <c r="S10" s="87">
        <v>0</v>
      </c>
      <c r="T10" s="19"/>
    </row>
    <row r="11" spans="1:20" ht="11.25">
      <c r="A11" s="79" t="s">
        <v>129</v>
      </c>
      <c r="B11" s="79" t="s">
        <v>130</v>
      </c>
      <c r="C11" s="79" t="s">
        <v>153</v>
      </c>
      <c r="D11" s="85" t="s">
        <v>158</v>
      </c>
      <c r="E11" s="82">
        <v>0.1</v>
      </c>
      <c r="F11" s="82">
        <v>0</v>
      </c>
      <c r="G11" s="82">
        <v>0</v>
      </c>
      <c r="H11" s="82">
        <v>0</v>
      </c>
      <c r="I11" s="82">
        <v>0</v>
      </c>
      <c r="J11" s="84">
        <v>0</v>
      </c>
      <c r="K11" s="81">
        <v>0</v>
      </c>
      <c r="L11" s="82">
        <v>0</v>
      </c>
      <c r="M11" s="82">
        <v>0</v>
      </c>
      <c r="N11" s="82">
        <v>0.1</v>
      </c>
      <c r="O11" s="82">
        <v>0</v>
      </c>
      <c r="P11" s="82">
        <v>0</v>
      </c>
      <c r="Q11" s="82">
        <v>0</v>
      </c>
      <c r="R11" s="84">
        <v>0</v>
      </c>
      <c r="S11" s="87">
        <v>0</v>
      </c>
      <c r="T11" s="19"/>
    </row>
    <row r="12" spans="1:20" ht="11.25">
      <c r="A12" s="79"/>
      <c r="B12" s="79"/>
      <c r="C12" s="79"/>
      <c r="D12" s="85" t="s">
        <v>456</v>
      </c>
      <c r="E12" s="82">
        <v>19375.43</v>
      </c>
      <c r="F12" s="82">
        <v>3524.07</v>
      </c>
      <c r="G12" s="82">
        <v>0</v>
      </c>
      <c r="H12" s="82">
        <v>0</v>
      </c>
      <c r="I12" s="82">
        <v>731.02</v>
      </c>
      <c r="J12" s="84">
        <v>883.21</v>
      </c>
      <c r="K12" s="81">
        <v>0</v>
      </c>
      <c r="L12" s="82">
        <v>0</v>
      </c>
      <c r="M12" s="82">
        <v>11255.32</v>
      </c>
      <c r="N12" s="82">
        <v>47.61</v>
      </c>
      <c r="O12" s="82">
        <v>0</v>
      </c>
      <c r="P12" s="82">
        <v>0</v>
      </c>
      <c r="Q12" s="82">
        <v>0</v>
      </c>
      <c r="R12" s="84">
        <v>0</v>
      </c>
      <c r="S12" s="87">
        <v>2934.2</v>
      </c>
      <c r="T12" s="19"/>
    </row>
    <row r="13" spans="1:20" ht="11.25">
      <c r="A13" s="79" t="s">
        <v>129</v>
      </c>
      <c r="B13" s="79" t="s">
        <v>131</v>
      </c>
      <c r="C13" s="79" t="s">
        <v>176</v>
      </c>
      <c r="D13" s="85" t="s">
        <v>439</v>
      </c>
      <c r="E13" s="82">
        <v>56.8</v>
      </c>
      <c r="F13" s="82">
        <v>0</v>
      </c>
      <c r="G13" s="82">
        <v>0</v>
      </c>
      <c r="H13" s="82">
        <v>0</v>
      </c>
      <c r="I13" s="82">
        <v>0</v>
      </c>
      <c r="J13" s="84">
        <v>0</v>
      </c>
      <c r="K13" s="81">
        <v>0</v>
      </c>
      <c r="L13" s="82">
        <v>0</v>
      </c>
      <c r="M13" s="82">
        <v>56</v>
      </c>
      <c r="N13" s="82">
        <v>0</v>
      </c>
      <c r="O13" s="82">
        <v>0</v>
      </c>
      <c r="P13" s="82">
        <v>0</v>
      </c>
      <c r="Q13" s="82">
        <v>0</v>
      </c>
      <c r="R13" s="84">
        <v>0</v>
      </c>
      <c r="S13" s="87">
        <v>0.8</v>
      </c>
      <c r="T13" s="19"/>
    </row>
    <row r="14" spans="1:20" ht="11.25">
      <c r="A14" s="79" t="s">
        <v>129</v>
      </c>
      <c r="B14" s="79" t="s">
        <v>131</v>
      </c>
      <c r="C14" s="79" t="s">
        <v>154</v>
      </c>
      <c r="D14" s="85" t="s">
        <v>167</v>
      </c>
      <c r="E14" s="82">
        <v>19318.34</v>
      </c>
      <c r="F14" s="82">
        <v>3524.07</v>
      </c>
      <c r="G14" s="82">
        <v>0</v>
      </c>
      <c r="H14" s="82">
        <v>0</v>
      </c>
      <c r="I14" s="82">
        <v>731.02</v>
      </c>
      <c r="J14" s="84">
        <v>883.21</v>
      </c>
      <c r="K14" s="81">
        <v>0</v>
      </c>
      <c r="L14" s="82">
        <v>0</v>
      </c>
      <c r="M14" s="82">
        <v>11199.32</v>
      </c>
      <c r="N14" s="82">
        <v>47.32</v>
      </c>
      <c r="O14" s="82">
        <v>0</v>
      </c>
      <c r="P14" s="82">
        <v>0</v>
      </c>
      <c r="Q14" s="82">
        <v>0</v>
      </c>
      <c r="R14" s="84">
        <v>0</v>
      </c>
      <c r="S14" s="87">
        <v>2933.4</v>
      </c>
      <c r="T14" s="19"/>
    </row>
    <row r="15" spans="1:20" ht="11.25">
      <c r="A15" s="79" t="s">
        <v>129</v>
      </c>
      <c r="B15" s="79" t="s">
        <v>131</v>
      </c>
      <c r="C15" s="79" t="s">
        <v>150</v>
      </c>
      <c r="D15" s="85" t="s">
        <v>149</v>
      </c>
      <c r="E15" s="82">
        <v>0.29</v>
      </c>
      <c r="F15" s="82">
        <v>0</v>
      </c>
      <c r="G15" s="82">
        <v>0</v>
      </c>
      <c r="H15" s="82">
        <v>0</v>
      </c>
      <c r="I15" s="82">
        <v>0</v>
      </c>
      <c r="J15" s="84">
        <v>0</v>
      </c>
      <c r="K15" s="81">
        <v>0</v>
      </c>
      <c r="L15" s="82">
        <v>0</v>
      </c>
      <c r="M15" s="82">
        <v>0</v>
      </c>
      <c r="N15" s="82">
        <v>0.29</v>
      </c>
      <c r="O15" s="82">
        <v>0</v>
      </c>
      <c r="P15" s="82">
        <v>0</v>
      </c>
      <c r="Q15" s="82">
        <v>0</v>
      </c>
      <c r="R15" s="84">
        <v>0</v>
      </c>
      <c r="S15" s="87">
        <v>0</v>
      </c>
      <c r="T15" s="19"/>
    </row>
    <row r="16" spans="1:20" ht="11.25">
      <c r="A16" s="79"/>
      <c r="B16" s="79"/>
      <c r="C16" s="79"/>
      <c r="D16" s="85" t="s">
        <v>457</v>
      </c>
      <c r="E16" s="82">
        <v>961.85</v>
      </c>
      <c r="F16" s="82">
        <v>157.3</v>
      </c>
      <c r="G16" s="82">
        <v>0</v>
      </c>
      <c r="H16" s="82">
        <v>0</v>
      </c>
      <c r="I16" s="82">
        <v>60</v>
      </c>
      <c r="J16" s="84">
        <v>2.41</v>
      </c>
      <c r="K16" s="81">
        <v>0</v>
      </c>
      <c r="L16" s="82">
        <v>0</v>
      </c>
      <c r="M16" s="82">
        <v>132.9</v>
      </c>
      <c r="N16" s="82">
        <v>3.68</v>
      </c>
      <c r="O16" s="82">
        <v>0</v>
      </c>
      <c r="P16" s="82">
        <v>0</v>
      </c>
      <c r="Q16" s="82">
        <v>0</v>
      </c>
      <c r="R16" s="84">
        <v>0</v>
      </c>
      <c r="S16" s="87">
        <v>605.56</v>
      </c>
      <c r="T16" s="19"/>
    </row>
    <row r="17" spans="1:20" ht="11.25">
      <c r="A17" s="79" t="s">
        <v>129</v>
      </c>
      <c r="B17" s="79" t="s">
        <v>153</v>
      </c>
      <c r="C17" s="79" t="s">
        <v>131</v>
      </c>
      <c r="D17" s="85" t="s">
        <v>262</v>
      </c>
      <c r="E17" s="82">
        <v>29.65</v>
      </c>
      <c r="F17" s="82">
        <v>8</v>
      </c>
      <c r="G17" s="82">
        <v>0</v>
      </c>
      <c r="H17" s="82">
        <v>0</v>
      </c>
      <c r="I17" s="82">
        <v>0</v>
      </c>
      <c r="J17" s="84">
        <v>0.41</v>
      </c>
      <c r="K17" s="81">
        <v>0</v>
      </c>
      <c r="L17" s="82">
        <v>0</v>
      </c>
      <c r="M17" s="82">
        <v>12</v>
      </c>
      <c r="N17" s="82">
        <v>0</v>
      </c>
      <c r="O17" s="82">
        <v>0</v>
      </c>
      <c r="P17" s="82">
        <v>0</v>
      </c>
      <c r="Q17" s="82">
        <v>0</v>
      </c>
      <c r="R17" s="84">
        <v>0</v>
      </c>
      <c r="S17" s="87">
        <v>9.24</v>
      </c>
      <c r="T17" s="19"/>
    </row>
    <row r="18" spans="1:20" ht="11.25">
      <c r="A18" s="79" t="s">
        <v>129</v>
      </c>
      <c r="B18" s="79" t="s">
        <v>153</v>
      </c>
      <c r="C18" s="79" t="s">
        <v>154</v>
      </c>
      <c r="D18" s="85" t="s">
        <v>152</v>
      </c>
      <c r="E18" s="82">
        <v>932.2</v>
      </c>
      <c r="F18" s="82">
        <v>149.3</v>
      </c>
      <c r="G18" s="82">
        <v>0</v>
      </c>
      <c r="H18" s="82">
        <v>0</v>
      </c>
      <c r="I18" s="82">
        <v>60</v>
      </c>
      <c r="J18" s="84">
        <v>2</v>
      </c>
      <c r="K18" s="81">
        <v>0</v>
      </c>
      <c r="L18" s="82">
        <v>0</v>
      </c>
      <c r="M18" s="82">
        <v>120.9</v>
      </c>
      <c r="N18" s="82">
        <v>3.68</v>
      </c>
      <c r="O18" s="82">
        <v>0</v>
      </c>
      <c r="P18" s="82">
        <v>0</v>
      </c>
      <c r="Q18" s="82">
        <v>0</v>
      </c>
      <c r="R18" s="84">
        <v>0</v>
      </c>
      <c r="S18" s="87">
        <v>596.32</v>
      </c>
      <c r="T18" s="19"/>
    </row>
    <row r="19" spans="1:20" ht="11.25">
      <c r="A19" s="79"/>
      <c r="B19" s="79"/>
      <c r="C19" s="79"/>
      <c r="D19" s="85" t="s">
        <v>458</v>
      </c>
      <c r="E19" s="82">
        <v>0.52</v>
      </c>
      <c r="F19" s="82">
        <v>0</v>
      </c>
      <c r="G19" s="82">
        <v>0</v>
      </c>
      <c r="H19" s="82">
        <v>0</v>
      </c>
      <c r="I19" s="82">
        <v>0</v>
      </c>
      <c r="J19" s="84">
        <v>0</v>
      </c>
      <c r="K19" s="81">
        <v>0</v>
      </c>
      <c r="L19" s="82">
        <v>0</v>
      </c>
      <c r="M19" s="82">
        <v>0</v>
      </c>
      <c r="N19" s="82">
        <v>0.52</v>
      </c>
      <c r="O19" s="82">
        <v>0</v>
      </c>
      <c r="P19" s="82">
        <v>0</v>
      </c>
      <c r="Q19" s="82">
        <v>0</v>
      </c>
      <c r="R19" s="84">
        <v>0</v>
      </c>
      <c r="S19" s="87">
        <v>0</v>
      </c>
      <c r="T19" s="19"/>
    </row>
    <row r="20" spans="1:20" ht="11.25">
      <c r="A20" s="79" t="s">
        <v>129</v>
      </c>
      <c r="B20" s="79" t="s">
        <v>176</v>
      </c>
      <c r="C20" s="79" t="s">
        <v>176</v>
      </c>
      <c r="D20" s="85" t="s">
        <v>405</v>
      </c>
      <c r="E20" s="82">
        <v>0.52</v>
      </c>
      <c r="F20" s="82">
        <v>0</v>
      </c>
      <c r="G20" s="82">
        <v>0</v>
      </c>
      <c r="H20" s="82">
        <v>0</v>
      </c>
      <c r="I20" s="82">
        <v>0</v>
      </c>
      <c r="J20" s="84">
        <v>0</v>
      </c>
      <c r="K20" s="81">
        <v>0</v>
      </c>
      <c r="L20" s="82">
        <v>0</v>
      </c>
      <c r="M20" s="82">
        <v>0</v>
      </c>
      <c r="N20" s="82">
        <v>0.52</v>
      </c>
      <c r="O20" s="82">
        <v>0</v>
      </c>
      <c r="P20" s="82">
        <v>0</v>
      </c>
      <c r="Q20" s="82">
        <v>0</v>
      </c>
      <c r="R20" s="84">
        <v>0</v>
      </c>
      <c r="S20" s="87">
        <v>0</v>
      </c>
      <c r="T20" s="19"/>
    </row>
    <row r="21" spans="1:20" ht="11.25">
      <c r="A21" s="79"/>
      <c r="B21" s="79"/>
      <c r="C21" s="79"/>
      <c r="D21" s="85" t="s">
        <v>459</v>
      </c>
      <c r="E21" s="82">
        <v>0.05</v>
      </c>
      <c r="F21" s="82">
        <v>0</v>
      </c>
      <c r="G21" s="82">
        <v>0</v>
      </c>
      <c r="H21" s="82">
        <v>0</v>
      </c>
      <c r="I21" s="82">
        <v>0</v>
      </c>
      <c r="J21" s="84">
        <v>0</v>
      </c>
      <c r="K21" s="81">
        <v>0</v>
      </c>
      <c r="L21" s="82">
        <v>0</v>
      </c>
      <c r="M21" s="82">
        <v>0</v>
      </c>
      <c r="N21" s="82">
        <v>0.05</v>
      </c>
      <c r="O21" s="82">
        <v>0</v>
      </c>
      <c r="P21" s="82">
        <v>0</v>
      </c>
      <c r="Q21" s="82">
        <v>0</v>
      </c>
      <c r="R21" s="84">
        <v>0</v>
      </c>
      <c r="S21" s="87">
        <v>0</v>
      </c>
      <c r="T21" s="19"/>
    </row>
    <row r="22" spans="1:20" ht="11.25">
      <c r="A22" s="79" t="s">
        <v>129</v>
      </c>
      <c r="B22" s="79" t="s">
        <v>150</v>
      </c>
      <c r="C22" s="79" t="s">
        <v>150</v>
      </c>
      <c r="D22" s="85" t="s">
        <v>240</v>
      </c>
      <c r="E22" s="82">
        <v>0.05</v>
      </c>
      <c r="F22" s="82">
        <v>0</v>
      </c>
      <c r="G22" s="82">
        <v>0</v>
      </c>
      <c r="H22" s="82">
        <v>0</v>
      </c>
      <c r="I22" s="82">
        <v>0</v>
      </c>
      <c r="J22" s="84">
        <v>0</v>
      </c>
      <c r="K22" s="81">
        <v>0</v>
      </c>
      <c r="L22" s="82">
        <v>0</v>
      </c>
      <c r="M22" s="82">
        <v>0</v>
      </c>
      <c r="N22" s="82">
        <v>0.05</v>
      </c>
      <c r="O22" s="82">
        <v>0</v>
      </c>
      <c r="P22" s="82">
        <v>0</v>
      </c>
      <c r="Q22" s="82">
        <v>0</v>
      </c>
      <c r="R22" s="84">
        <v>0</v>
      </c>
      <c r="S22" s="87">
        <v>0</v>
      </c>
      <c r="T22" s="19"/>
    </row>
    <row r="23" spans="1:20" ht="11.25">
      <c r="A23" s="79"/>
      <c r="B23" s="79"/>
      <c r="C23" s="79"/>
      <c r="D23" s="85" t="s">
        <v>460</v>
      </c>
      <c r="E23" s="82">
        <v>482.39</v>
      </c>
      <c r="F23" s="82">
        <v>401.13</v>
      </c>
      <c r="G23" s="82">
        <v>19.73</v>
      </c>
      <c r="H23" s="82">
        <v>0</v>
      </c>
      <c r="I23" s="82">
        <v>0</v>
      </c>
      <c r="J23" s="84">
        <v>0</v>
      </c>
      <c r="K23" s="81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4">
        <v>0</v>
      </c>
      <c r="S23" s="87">
        <v>61.53</v>
      </c>
      <c r="T23" s="19"/>
    </row>
    <row r="24" spans="1:20" ht="11.25">
      <c r="A24" s="79"/>
      <c r="B24" s="79"/>
      <c r="C24" s="79"/>
      <c r="D24" s="85" t="s">
        <v>461</v>
      </c>
      <c r="E24" s="82">
        <v>482.39</v>
      </c>
      <c r="F24" s="82">
        <v>401.13</v>
      </c>
      <c r="G24" s="82">
        <v>19.73</v>
      </c>
      <c r="H24" s="82">
        <v>0</v>
      </c>
      <c r="I24" s="82">
        <v>0</v>
      </c>
      <c r="J24" s="84">
        <v>0</v>
      </c>
      <c r="K24" s="81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4">
        <v>0</v>
      </c>
      <c r="S24" s="87">
        <v>61.53</v>
      </c>
      <c r="T24" s="19"/>
    </row>
    <row r="25" spans="1:20" ht="11.25">
      <c r="A25" s="79" t="s">
        <v>188</v>
      </c>
      <c r="B25" s="79" t="s">
        <v>154</v>
      </c>
      <c r="C25" s="79" t="s">
        <v>131</v>
      </c>
      <c r="D25" s="85" t="s">
        <v>462</v>
      </c>
      <c r="E25" s="82">
        <v>153.56</v>
      </c>
      <c r="F25" s="82">
        <v>116.16</v>
      </c>
      <c r="G25" s="82">
        <v>0.83</v>
      </c>
      <c r="H25" s="82">
        <v>0</v>
      </c>
      <c r="I25" s="82">
        <v>0</v>
      </c>
      <c r="J25" s="84">
        <v>0</v>
      </c>
      <c r="K25" s="81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4">
        <v>0</v>
      </c>
      <c r="S25" s="87">
        <v>36.57</v>
      </c>
      <c r="T25" s="19"/>
    </row>
    <row r="26" spans="1:20" ht="11.25">
      <c r="A26" s="79" t="s">
        <v>188</v>
      </c>
      <c r="B26" s="79" t="s">
        <v>154</v>
      </c>
      <c r="C26" s="79" t="s">
        <v>176</v>
      </c>
      <c r="D26" s="85" t="s">
        <v>463</v>
      </c>
      <c r="E26" s="82">
        <v>328.83</v>
      </c>
      <c r="F26" s="82">
        <v>284.97</v>
      </c>
      <c r="G26" s="82">
        <v>18.9</v>
      </c>
      <c r="H26" s="82">
        <v>0</v>
      </c>
      <c r="I26" s="82">
        <v>0</v>
      </c>
      <c r="J26" s="84">
        <v>0</v>
      </c>
      <c r="K26" s="81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4">
        <v>0</v>
      </c>
      <c r="S26" s="87">
        <v>24.96</v>
      </c>
      <c r="T26" s="19"/>
    </row>
    <row r="27" spans="1:20" ht="11.25">
      <c r="A27" s="79"/>
      <c r="B27" s="79"/>
      <c r="C27" s="79"/>
      <c r="D27" s="85" t="s">
        <v>464</v>
      </c>
      <c r="E27" s="82">
        <v>234.3</v>
      </c>
      <c r="F27" s="82">
        <v>0</v>
      </c>
      <c r="G27" s="82">
        <v>0</v>
      </c>
      <c r="H27" s="82">
        <v>0</v>
      </c>
      <c r="I27" s="82">
        <v>0</v>
      </c>
      <c r="J27" s="84">
        <v>0</v>
      </c>
      <c r="K27" s="81">
        <v>0</v>
      </c>
      <c r="L27" s="82">
        <v>234.3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4">
        <v>0</v>
      </c>
      <c r="S27" s="87">
        <v>0</v>
      </c>
      <c r="T27" s="19"/>
    </row>
    <row r="28" spans="1:20" ht="11.25">
      <c r="A28" s="79"/>
      <c r="B28" s="79"/>
      <c r="C28" s="79"/>
      <c r="D28" s="85" t="s">
        <v>465</v>
      </c>
      <c r="E28" s="82">
        <v>234.3</v>
      </c>
      <c r="F28" s="82">
        <v>0</v>
      </c>
      <c r="G28" s="82">
        <v>0</v>
      </c>
      <c r="H28" s="82">
        <v>0</v>
      </c>
      <c r="I28" s="82">
        <v>0</v>
      </c>
      <c r="J28" s="84">
        <v>0</v>
      </c>
      <c r="K28" s="81">
        <v>0</v>
      </c>
      <c r="L28" s="82">
        <v>234.3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4">
        <v>0</v>
      </c>
      <c r="S28" s="87">
        <v>0</v>
      </c>
      <c r="T28" s="19"/>
    </row>
    <row r="29" spans="1:20" ht="11.25">
      <c r="A29" s="79" t="s">
        <v>247</v>
      </c>
      <c r="B29" s="79" t="s">
        <v>154</v>
      </c>
      <c r="C29" s="79" t="s">
        <v>130</v>
      </c>
      <c r="D29" s="85" t="s">
        <v>466</v>
      </c>
      <c r="E29" s="82">
        <v>50</v>
      </c>
      <c r="F29" s="82">
        <v>0</v>
      </c>
      <c r="G29" s="82">
        <v>0</v>
      </c>
      <c r="H29" s="82">
        <v>0</v>
      </c>
      <c r="I29" s="82">
        <v>0</v>
      </c>
      <c r="J29" s="84">
        <v>0</v>
      </c>
      <c r="K29" s="81">
        <v>0</v>
      </c>
      <c r="L29" s="82">
        <v>50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4">
        <v>0</v>
      </c>
      <c r="S29" s="87">
        <v>0</v>
      </c>
      <c r="T29" s="19"/>
    </row>
    <row r="30" spans="1:19" ht="11.25">
      <c r="A30" s="79" t="s">
        <v>247</v>
      </c>
      <c r="B30" s="79" t="s">
        <v>154</v>
      </c>
      <c r="C30" s="79" t="s">
        <v>131</v>
      </c>
      <c r="D30" s="85" t="s">
        <v>467</v>
      </c>
      <c r="E30" s="82">
        <v>184.3</v>
      </c>
      <c r="F30" s="82">
        <v>0</v>
      </c>
      <c r="G30" s="82">
        <v>0</v>
      </c>
      <c r="H30" s="82">
        <v>0</v>
      </c>
      <c r="I30" s="82">
        <v>0</v>
      </c>
      <c r="J30" s="84">
        <v>0</v>
      </c>
      <c r="K30" s="81">
        <v>0</v>
      </c>
      <c r="L30" s="82">
        <v>184.3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4">
        <v>0</v>
      </c>
      <c r="S30" s="87">
        <v>0</v>
      </c>
    </row>
    <row r="31" spans="1:19" ht="11.25">
      <c r="A31" s="79"/>
      <c r="B31" s="79"/>
      <c r="C31" s="79"/>
      <c r="D31" s="85" t="s">
        <v>468</v>
      </c>
      <c r="E31" s="82">
        <v>40129.05</v>
      </c>
      <c r="F31" s="82">
        <v>0</v>
      </c>
      <c r="G31" s="82">
        <v>0</v>
      </c>
      <c r="H31" s="82">
        <v>0</v>
      </c>
      <c r="I31" s="82">
        <v>0</v>
      </c>
      <c r="J31" s="84">
        <v>0</v>
      </c>
      <c r="K31" s="81">
        <v>0</v>
      </c>
      <c r="L31" s="82">
        <v>0</v>
      </c>
      <c r="M31" s="82">
        <v>0</v>
      </c>
      <c r="N31" s="82">
        <v>0</v>
      </c>
      <c r="O31" s="82">
        <v>0</v>
      </c>
      <c r="P31" s="82">
        <v>40019.05</v>
      </c>
      <c r="Q31" s="82">
        <v>0</v>
      </c>
      <c r="R31" s="84">
        <v>110</v>
      </c>
      <c r="S31" s="87">
        <v>0</v>
      </c>
    </row>
    <row r="32" spans="1:19" ht="11.25">
      <c r="A32" s="79"/>
      <c r="B32" s="79"/>
      <c r="C32" s="79"/>
      <c r="D32" s="85" t="s">
        <v>469</v>
      </c>
      <c r="E32" s="82">
        <v>40129.05</v>
      </c>
      <c r="F32" s="82">
        <v>0</v>
      </c>
      <c r="G32" s="82">
        <v>0</v>
      </c>
      <c r="H32" s="82">
        <v>0</v>
      </c>
      <c r="I32" s="82">
        <v>0</v>
      </c>
      <c r="J32" s="84">
        <v>0</v>
      </c>
      <c r="K32" s="81">
        <v>0</v>
      </c>
      <c r="L32" s="82">
        <v>0</v>
      </c>
      <c r="M32" s="82">
        <v>0</v>
      </c>
      <c r="N32" s="82">
        <v>0</v>
      </c>
      <c r="O32" s="82">
        <v>0</v>
      </c>
      <c r="P32" s="82">
        <v>40019.05</v>
      </c>
      <c r="Q32" s="82">
        <v>0</v>
      </c>
      <c r="R32" s="84">
        <v>110</v>
      </c>
      <c r="S32" s="87">
        <v>0</v>
      </c>
    </row>
    <row r="33" spans="1:19" ht="11.25">
      <c r="A33" s="79" t="s">
        <v>358</v>
      </c>
      <c r="B33" s="79" t="s">
        <v>131</v>
      </c>
      <c r="C33" s="79" t="s">
        <v>130</v>
      </c>
      <c r="D33" s="85" t="s">
        <v>470</v>
      </c>
      <c r="E33" s="82">
        <v>40019.05</v>
      </c>
      <c r="F33" s="82">
        <v>0</v>
      </c>
      <c r="G33" s="82">
        <v>0</v>
      </c>
      <c r="H33" s="82">
        <v>0</v>
      </c>
      <c r="I33" s="82">
        <v>0</v>
      </c>
      <c r="J33" s="84">
        <v>0</v>
      </c>
      <c r="K33" s="81">
        <v>0</v>
      </c>
      <c r="L33" s="82">
        <v>0</v>
      </c>
      <c r="M33" s="82">
        <v>0</v>
      </c>
      <c r="N33" s="82">
        <v>0</v>
      </c>
      <c r="O33" s="82">
        <v>0</v>
      </c>
      <c r="P33" s="82">
        <v>40019.05</v>
      </c>
      <c r="Q33" s="82">
        <v>0</v>
      </c>
      <c r="R33" s="84">
        <v>0</v>
      </c>
      <c r="S33" s="87">
        <v>0</v>
      </c>
    </row>
    <row r="34" spans="1:19" ht="11.25">
      <c r="A34" s="79" t="s">
        <v>358</v>
      </c>
      <c r="B34" s="79" t="s">
        <v>131</v>
      </c>
      <c r="C34" s="79" t="s">
        <v>153</v>
      </c>
      <c r="D34" s="85" t="s">
        <v>357</v>
      </c>
      <c r="E34" s="82">
        <v>110</v>
      </c>
      <c r="F34" s="82">
        <v>0</v>
      </c>
      <c r="G34" s="82">
        <v>0</v>
      </c>
      <c r="H34" s="82">
        <v>0</v>
      </c>
      <c r="I34" s="82">
        <v>0</v>
      </c>
      <c r="J34" s="84">
        <v>0</v>
      </c>
      <c r="K34" s="81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4">
        <v>110</v>
      </c>
      <c r="S34" s="87">
        <v>0</v>
      </c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850"/>
  <sheetViews>
    <sheetView showGridLines="0" showZeros="0" workbookViewId="0" topLeftCell="A338">
      <selection activeCell="E356" sqref="E35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8"/>
      <c r="B1" s="28"/>
      <c r="C1" s="28"/>
      <c r="D1" s="28"/>
      <c r="E1" s="28"/>
      <c r="F1" s="74" t="s">
        <v>37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50" t="s">
        <v>38</v>
      </c>
      <c r="B2" s="63"/>
      <c r="C2" s="63"/>
      <c r="D2" s="63"/>
      <c r="E2" s="63"/>
      <c r="F2" s="6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52" t="s">
        <v>59</v>
      </c>
      <c r="B3" s="52"/>
      <c r="C3" s="52"/>
      <c r="D3" s="52"/>
      <c r="E3" s="52"/>
      <c r="F3" s="23" t="s">
        <v>66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62" t="s">
        <v>28</v>
      </c>
      <c r="B4" s="62"/>
      <c r="C4" s="62"/>
      <c r="D4" s="62"/>
      <c r="E4" s="62"/>
      <c r="F4" s="97" t="s">
        <v>107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62" t="s">
        <v>120</v>
      </c>
      <c r="B5" s="57"/>
      <c r="C5" s="57"/>
      <c r="D5" s="98" t="s">
        <v>55</v>
      </c>
      <c r="E5" s="96" t="s">
        <v>20</v>
      </c>
      <c r="F5" s="97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70" t="s">
        <v>52</v>
      </c>
      <c r="B6" s="70" t="s">
        <v>91</v>
      </c>
      <c r="C6" s="70" t="s">
        <v>90</v>
      </c>
      <c r="D6" s="98"/>
      <c r="E6" s="96"/>
      <c r="F6" s="9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ht="11.25">
      <c r="A7" s="80"/>
      <c r="B7" s="80"/>
      <c r="C7" s="80"/>
      <c r="D7" s="85"/>
      <c r="E7" s="85" t="s">
        <v>26</v>
      </c>
      <c r="F7" s="86">
        <f>553485.75-488.43</f>
        <v>552997.32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11.25">
      <c r="A8" s="80"/>
      <c r="B8" s="80"/>
      <c r="C8" s="80"/>
      <c r="D8" s="85" t="s">
        <v>126</v>
      </c>
      <c r="E8" s="85" t="s">
        <v>127</v>
      </c>
      <c r="F8" s="86">
        <v>5110.74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</row>
    <row r="9" spans="1:243" ht="11.25">
      <c r="A9" s="80"/>
      <c r="B9" s="80"/>
      <c r="C9" s="80"/>
      <c r="D9" s="85"/>
      <c r="E9" s="85" t="s">
        <v>128</v>
      </c>
      <c r="F9" s="86">
        <v>4261.74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</row>
    <row r="10" spans="1:243" ht="11.25">
      <c r="A10" s="80" t="s">
        <v>129</v>
      </c>
      <c r="B10" s="80" t="s">
        <v>130</v>
      </c>
      <c r="C10" s="80" t="s">
        <v>131</v>
      </c>
      <c r="D10" s="85" t="s">
        <v>132</v>
      </c>
      <c r="E10" s="85" t="s">
        <v>133</v>
      </c>
      <c r="F10" s="86">
        <v>810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</row>
    <row r="11" spans="1:243" ht="11.25">
      <c r="A11" s="80" t="s">
        <v>129</v>
      </c>
      <c r="B11" s="80" t="s">
        <v>130</v>
      </c>
      <c r="C11" s="80" t="s">
        <v>131</v>
      </c>
      <c r="D11" s="85" t="s">
        <v>132</v>
      </c>
      <c r="E11" s="85" t="s">
        <v>134</v>
      </c>
      <c r="F11" s="86">
        <v>55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</row>
    <row r="12" spans="1:243" ht="11.25">
      <c r="A12" s="80" t="s">
        <v>129</v>
      </c>
      <c r="B12" s="80" t="s">
        <v>130</v>
      </c>
      <c r="C12" s="80" t="s">
        <v>131</v>
      </c>
      <c r="D12" s="85" t="s">
        <v>132</v>
      </c>
      <c r="E12" s="85" t="s">
        <v>135</v>
      </c>
      <c r="F12" s="86">
        <v>1400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</row>
    <row r="13" spans="1:243" ht="11.25">
      <c r="A13" s="80" t="s">
        <v>129</v>
      </c>
      <c r="B13" s="80" t="s">
        <v>130</v>
      </c>
      <c r="C13" s="80" t="s">
        <v>131</v>
      </c>
      <c r="D13" s="85" t="s">
        <v>132</v>
      </c>
      <c r="E13" s="85" t="s">
        <v>136</v>
      </c>
      <c r="F13" s="86">
        <v>20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</row>
    <row r="14" spans="1:243" ht="11.25">
      <c r="A14" s="80" t="s">
        <v>129</v>
      </c>
      <c r="B14" s="80" t="s">
        <v>130</v>
      </c>
      <c r="C14" s="80" t="s">
        <v>131</v>
      </c>
      <c r="D14" s="85" t="s">
        <v>132</v>
      </c>
      <c r="E14" s="85" t="s">
        <v>137</v>
      </c>
      <c r="F14" s="86">
        <v>50.5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</row>
    <row r="15" spans="1:243" ht="11.25">
      <c r="A15" s="80" t="s">
        <v>129</v>
      </c>
      <c r="B15" s="80" t="s">
        <v>130</v>
      </c>
      <c r="C15" s="80" t="s">
        <v>131</v>
      </c>
      <c r="D15" s="85" t="s">
        <v>132</v>
      </c>
      <c r="E15" s="85" t="s">
        <v>138</v>
      </c>
      <c r="F15" s="86">
        <v>77.57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</row>
    <row r="16" spans="1:243" ht="11.25">
      <c r="A16" s="80" t="s">
        <v>129</v>
      </c>
      <c r="B16" s="80" t="s">
        <v>130</v>
      </c>
      <c r="C16" s="80" t="s">
        <v>131</v>
      </c>
      <c r="D16" s="85" t="s">
        <v>132</v>
      </c>
      <c r="E16" s="85" t="s">
        <v>139</v>
      </c>
      <c r="F16" s="86">
        <v>20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</row>
    <row r="17" spans="1:243" ht="11.25">
      <c r="A17" s="80" t="s">
        <v>129</v>
      </c>
      <c r="B17" s="80" t="s">
        <v>130</v>
      </c>
      <c r="C17" s="80" t="s">
        <v>131</v>
      </c>
      <c r="D17" s="85" t="s">
        <v>132</v>
      </c>
      <c r="E17" s="85" t="s">
        <v>140</v>
      </c>
      <c r="F17" s="86">
        <v>55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</row>
    <row r="18" spans="1:243" ht="11.25">
      <c r="A18" s="80" t="s">
        <v>129</v>
      </c>
      <c r="B18" s="80" t="s">
        <v>130</v>
      </c>
      <c r="C18" s="80" t="s">
        <v>131</v>
      </c>
      <c r="D18" s="85" t="s">
        <v>132</v>
      </c>
      <c r="E18" s="85" t="s">
        <v>141</v>
      </c>
      <c r="F18" s="86">
        <v>167.73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</row>
    <row r="19" spans="1:243" ht="11.25">
      <c r="A19" s="80" t="s">
        <v>129</v>
      </c>
      <c r="B19" s="80" t="s">
        <v>130</v>
      </c>
      <c r="C19" s="80" t="s">
        <v>131</v>
      </c>
      <c r="D19" s="85" t="s">
        <v>132</v>
      </c>
      <c r="E19" s="85" t="s">
        <v>142</v>
      </c>
      <c r="F19" s="86">
        <v>13.05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</row>
    <row r="20" spans="1:243" ht="11.25">
      <c r="A20" s="80" t="s">
        <v>129</v>
      </c>
      <c r="B20" s="80" t="s">
        <v>130</v>
      </c>
      <c r="C20" s="80" t="s">
        <v>131</v>
      </c>
      <c r="D20" s="85" t="s">
        <v>132</v>
      </c>
      <c r="E20" s="85" t="s">
        <v>143</v>
      </c>
      <c r="F20" s="86">
        <v>51.4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</row>
    <row r="21" spans="1:243" ht="11.25">
      <c r="A21" s="80" t="s">
        <v>129</v>
      </c>
      <c r="B21" s="80" t="s">
        <v>130</v>
      </c>
      <c r="C21" s="80" t="s">
        <v>131</v>
      </c>
      <c r="D21" s="85" t="s">
        <v>132</v>
      </c>
      <c r="E21" s="85" t="s">
        <v>144</v>
      </c>
      <c r="F21" s="86">
        <v>300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</row>
    <row r="22" spans="1:243" ht="11.25">
      <c r="A22" s="80" t="s">
        <v>129</v>
      </c>
      <c r="B22" s="80" t="s">
        <v>130</v>
      </c>
      <c r="C22" s="80" t="s">
        <v>131</v>
      </c>
      <c r="D22" s="85" t="s">
        <v>132</v>
      </c>
      <c r="E22" s="85" t="s">
        <v>145</v>
      </c>
      <c r="F22" s="86">
        <v>62.9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</row>
    <row r="23" spans="1:243" ht="11.25">
      <c r="A23" s="80" t="s">
        <v>129</v>
      </c>
      <c r="B23" s="80" t="s">
        <v>130</v>
      </c>
      <c r="C23" s="80" t="s">
        <v>131</v>
      </c>
      <c r="D23" s="85" t="s">
        <v>132</v>
      </c>
      <c r="E23" s="85" t="s">
        <v>146</v>
      </c>
      <c r="F23" s="86">
        <v>150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</row>
    <row r="24" spans="1:243" ht="11.25">
      <c r="A24" s="80" t="s">
        <v>129</v>
      </c>
      <c r="B24" s="80" t="s">
        <v>130</v>
      </c>
      <c r="C24" s="80" t="s">
        <v>131</v>
      </c>
      <c r="D24" s="85" t="s">
        <v>132</v>
      </c>
      <c r="E24" s="85" t="s">
        <v>147</v>
      </c>
      <c r="F24" s="86">
        <v>30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</row>
    <row r="25" spans="1:243" ht="11.25">
      <c r="A25" s="80" t="s">
        <v>129</v>
      </c>
      <c r="B25" s="80" t="s">
        <v>130</v>
      </c>
      <c r="C25" s="80" t="s">
        <v>131</v>
      </c>
      <c r="D25" s="85" t="s">
        <v>132</v>
      </c>
      <c r="E25" s="85" t="s">
        <v>148</v>
      </c>
      <c r="F25" s="86">
        <v>998.59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</row>
    <row r="26" spans="1:243" ht="11.25">
      <c r="A26" s="80"/>
      <c r="B26" s="80"/>
      <c r="C26" s="80"/>
      <c r="D26" s="85"/>
      <c r="E26" s="85" t="s">
        <v>149</v>
      </c>
      <c r="F26" s="86">
        <v>684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</row>
    <row r="27" spans="1:243" ht="11.25">
      <c r="A27" s="80" t="s">
        <v>129</v>
      </c>
      <c r="B27" s="80" t="s">
        <v>131</v>
      </c>
      <c r="C27" s="80" t="s">
        <v>150</v>
      </c>
      <c r="D27" s="85" t="s">
        <v>132</v>
      </c>
      <c r="E27" s="85" t="s">
        <v>151</v>
      </c>
      <c r="F27" s="86">
        <v>684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</row>
    <row r="28" spans="1:243" ht="11.25">
      <c r="A28" s="80"/>
      <c r="B28" s="80"/>
      <c r="C28" s="80"/>
      <c r="D28" s="85"/>
      <c r="E28" s="85" t="s">
        <v>152</v>
      </c>
      <c r="F28" s="86">
        <v>165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</row>
    <row r="29" spans="1:243" ht="11.25">
      <c r="A29" s="80" t="s">
        <v>129</v>
      </c>
      <c r="B29" s="80" t="s">
        <v>153</v>
      </c>
      <c r="C29" s="80" t="s">
        <v>154</v>
      </c>
      <c r="D29" s="85" t="s">
        <v>132</v>
      </c>
      <c r="E29" s="85" t="s">
        <v>155</v>
      </c>
      <c r="F29" s="86">
        <v>165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</row>
    <row r="30" spans="1:243" ht="11.25">
      <c r="A30" s="80"/>
      <c r="B30" s="80"/>
      <c r="C30" s="80"/>
      <c r="D30" s="85" t="s">
        <v>156</v>
      </c>
      <c r="E30" s="85" t="s">
        <v>157</v>
      </c>
      <c r="F30" s="86">
        <v>130.53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</row>
    <row r="31" spans="1:243" ht="11.25">
      <c r="A31" s="80"/>
      <c r="B31" s="80"/>
      <c r="C31" s="80"/>
      <c r="D31" s="85"/>
      <c r="E31" s="85" t="s">
        <v>158</v>
      </c>
      <c r="F31" s="86">
        <v>130.53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</row>
    <row r="32" spans="1:243" ht="11.25">
      <c r="A32" s="80" t="s">
        <v>129</v>
      </c>
      <c r="B32" s="80" t="s">
        <v>130</v>
      </c>
      <c r="C32" s="80" t="s">
        <v>153</v>
      </c>
      <c r="D32" s="85" t="s">
        <v>159</v>
      </c>
      <c r="E32" s="85" t="s">
        <v>160</v>
      </c>
      <c r="F32" s="86">
        <v>107.43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</row>
    <row r="33" spans="1:243" ht="11.25">
      <c r="A33" s="80" t="s">
        <v>129</v>
      </c>
      <c r="B33" s="80" t="s">
        <v>130</v>
      </c>
      <c r="C33" s="80" t="s">
        <v>153</v>
      </c>
      <c r="D33" s="85" t="s">
        <v>159</v>
      </c>
      <c r="E33" s="85" t="s">
        <v>161</v>
      </c>
      <c r="F33" s="86">
        <v>1.1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</row>
    <row r="34" spans="1:243" ht="11.25">
      <c r="A34" s="80" t="s">
        <v>129</v>
      </c>
      <c r="B34" s="80" t="s">
        <v>130</v>
      </c>
      <c r="C34" s="80" t="s">
        <v>153</v>
      </c>
      <c r="D34" s="85" t="s">
        <v>159</v>
      </c>
      <c r="E34" s="85" t="s">
        <v>141</v>
      </c>
      <c r="F34" s="86">
        <v>10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</row>
    <row r="35" spans="1:243" ht="11.25">
      <c r="A35" s="80" t="s">
        <v>129</v>
      </c>
      <c r="B35" s="80" t="s">
        <v>130</v>
      </c>
      <c r="C35" s="80" t="s">
        <v>153</v>
      </c>
      <c r="D35" s="85" t="s">
        <v>159</v>
      </c>
      <c r="E35" s="85" t="s">
        <v>143</v>
      </c>
      <c r="F35" s="86">
        <v>10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</row>
    <row r="36" spans="1:243" ht="11.25">
      <c r="A36" s="80" t="s">
        <v>129</v>
      </c>
      <c r="B36" s="80" t="s">
        <v>130</v>
      </c>
      <c r="C36" s="80" t="s">
        <v>153</v>
      </c>
      <c r="D36" s="85" t="s">
        <v>159</v>
      </c>
      <c r="E36" s="85" t="s">
        <v>139</v>
      </c>
      <c r="F36" s="86">
        <v>2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</row>
    <row r="37" spans="1:243" ht="11.25">
      <c r="A37" s="80"/>
      <c r="B37" s="80"/>
      <c r="C37" s="80"/>
      <c r="D37" s="85" t="s">
        <v>162</v>
      </c>
      <c r="E37" s="85" t="s">
        <v>163</v>
      </c>
      <c r="F37" s="86">
        <v>389.5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</row>
    <row r="38" spans="1:243" ht="11.25">
      <c r="A38" s="80"/>
      <c r="B38" s="80"/>
      <c r="C38" s="80"/>
      <c r="D38" s="85"/>
      <c r="E38" s="85" t="s">
        <v>158</v>
      </c>
      <c r="F38" s="86">
        <v>389.5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</row>
    <row r="39" spans="1:243" ht="11.25">
      <c r="A39" s="80" t="s">
        <v>129</v>
      </c>
      <c r="B39" s="80" t="s">
        <v>130</v>
      </c>
      <c r="C39" s="80" t="s">
        <v>153</v>
      </c>
      <c r="D39" s="85" t="s">
        <v>164</v>
      </c>
      <c r="E39" s="85" t="s">
        <v>133</v>
      </c>
      <c r="F39" s="86">
        <v>389.5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</row>
    <row r="40" spans="1:243" ht="11.25">
      <c r="A40" s="80"/>
      <c r="B40" s="80"/>
      <c r="C40" s="80"/>
      <c r="D40" s="85" t="s">
        <v>165</v>
      </c>
      <c r="E40" s="85" t="s">
        <v>166</v>
      </c>
      <c r="F40" s="86">
        <v>18688.32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</row>
    <row r="41" spans="1:243" ht="11.25">
      <c r="A41" s="80"/>
      <c r="B41" s="80"/>
      <c r="C41" s="80"/>
      <c r="D41" s="85"/>
      <c r="E41" s="85" t="s">
        <v>167</v>
      </c>
      <c r="F41" s="86">
        <v>16283.57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</row>
    <row r="42" spans="1:243" ht="11.25">
      <c r="A42" s="80" t="s">
        <v>129</v>
      </c>
      <c r="B42" s="80" t="s">
        <v>131</v>
      </c>
      <c r="C42" s="80" t="s">
        <v>154</v>
      </c>
      <c r="D42" s="85" t="s">
        <v>168</v>
      </c>
      <c r="E42" s="85" t="s">
        <v>169</v>
      </c>
      <c r="F42" s="86">
        <v>4.73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</row>
    <row r="43" spans="1:243" ht="11.25">
      <c r="A43" s="80" t="s">
        <v>129</v>
      </c>
      <c r="B43" s="80" t="s">
        <v>131</v>
      </c>
      <c r="C43" s="80" t="s">
        <v>154</v>
      </c>
      <c r="D43" s="85" t="s">
        <v>168</v>
      </c>
      <c r="E43" s="85" t="s">
        <v>170</v>
      </c>
      <c r="F43" s="86">
        <v>2041.87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</row>
    <row r="44" spans="1:6" ht="11.25">
      <c r="A44" s="80" t="s">
        <v>129</v>
      </c>
      <c r="B44" s="80" t="s">
        <v>131</v>
      </c>
      <c r="C44" s="80" t="s">
        <v>154</v>
      </c>
      <c r="D44" s="85" t="s">
        <v>168</v>
      </c>
      <c r="E44" s="85" t="s">
        <v>171</v>
      </c>
      <c r="F44" s="86">
        <v>100</v>
      </c>
    </row>
    <row r="45" spans="1:6" ht="11.25">
      <c r="A45" s="80" t="s">
        <v>129</v>
      </c>
      <c r="B45" s="80" t="s">
        <v>131</v>
      </c>
      <c r="C45" s="80" t="s">
        <v>154</v>
      </c>
      <c r="D45" s="85" t="s">
        <v>168</v>
      </c>
      <c r="E45" s="85" t="s">
        <v>148</v>
      </c>
      <c r="F45" s="86">
        <v>2007.48</v>
      </c>
    </row>
    <row r="46" spans="1:6" ht="11.25">
      <c r="A46" s="80" t="s">
        <v>129</v>
      </c>
      <c r="B46" s="80" t="s">
        <v>131</v>
      </c>
      <c r="C46" s="80" t="s">
        <v>154</v>
      </c>
      <c r="D46" s="85" t="s">
        <v>168</v>
      </c>
      <c r="E46" s="85" t="s">
        <v>172</v>
      </c>
      <c r="F46" s="86">
        <v>7168.15</v>
      </c>
    </row>
    <row r="47" spans="1:6" ht="11.25">
      <c r="A47" s="80" t="s">
        <v>129</v>
      </c>
      <c r="B47" s="80" t="s">
        <v>131</v>
      </c>
      <c r="C47" s="80" t="s">
        <v>154</v>
      </c>
      <c r="D47" s="85" t="s">
        <v>168</v>
      </c>
      <c r="E47" s="85" t="s">
        <v>141</v>
      </c>
      <c r="F47" s="86">
        <v>1116.28</v>
      </c>
    </row>
    <row r="48" spans="1:6" ht="11.25">
      <c r="A48" s="80" t="s">
        <v>129</v>
      </c>
      <c r="B48" s="80" t="s">
        <v>131</v>
      </c>
      <c r="C48" s="80" t="s">
        <v>154</v>
      </c>
      <c r="D48" s="85" t="s">
        <v>168</v>
      </c>
      <c r="E48" s="85" t="s">
        <v>173</v>
      </c>
      <c r="F48" s="86">
        <v>3845.06</v>
      </c>
    </row>
    <row r="49" spans="1:6" ht="11.25">
      <c r="A49" s="80"/>
      <c r="B49" s="80"/>
      <c r="C49" s="80"/>
      <c r="D49" s="85"/>
      <c r="E49" s="85" t="s">
        <v>174</v>
      </c>
      <c r="F49" s="86">
        <v>778.13</v>
      </c>
    </row>
    <row r="50" spans="1:6" ht="11.25">
      <c r="A50" s="80" t="s">
        <v>175</v>
      </c>
      <c r="B50" s="80" t="s">
        <v>131</v>
      </c>
      <c r="C50" s="80" t="s">
        <v>176</v>
      </c>
      <c r="D50" s="85" t="s">
        <v>168</v>
      </c>
      <c r="E50" s="85" t="s">
        <v>177</v>
      </c>
      <c r="F50" s="86">
        <v>716.09</v>
      </c>
    </row>
    <row r="51" spans="1:6" ht="11.25">
      <c r="A51" s="80" t="s">
        <v>175</v>
      </c>
      <c r="B51" s="80" t="s">
        <v>131</v>
      </c>
      <c r="C51" s="80" t="s">
        <v>176</v>
      </c>
      <c r="D51" s="85" t="s">
        <v>168</v>
      </c>
      <c r="E51" s="85" t="s">
        <v>178</v>
      </c>
      <c r="F51" s="86">
        <v>62.04</v>
      </c>
    </row>
    <row r="52" spans="1:6" ht="11.25">
      <c r="A52" s="80"/>
      <c r="B52" s="80"/>
      <c r="C52" s="80"/>
      <c r="D52" s="85"/>
      <c r="E52" s="85" t="s">
        <v>179</v>
      </c>
      <c r="F52" s="86">
        <v>10</v>
      </c>
    </row>
    <row r="53" spans="1:6" ht="11.25">
      <c r="A53" s="80" t="s">
        <v>175</v>
      </c>
      <c r="B53" s="80" t="s">
        <v>131</v>
      </c>
      <c r="C53" s="80" t="s">
        <v>150</v>
      </c>
      <c r="D53" s="85" t="s">
        <v>168</v>
      </c>
      <c r="E53" s="85" t="s">
        <v>180</v>
      </c>
      <c r="F53" s="86">
        <v>10</v>
      </c>
    </row>
    <row r="54" spans="1:6" ht="11.25">
      <c r="A54" s="80"/>
      <c r="B54" s="80"/>
      <c r="C54" s="80"/>
      <c r="D54" s="85"/>
      <c r="E54" s="85" t="s">
        <v>181</v>
      </c>
      <c r="F54" s="86">
        <v>139.79</v>
      </c>
    </row>
    <row r="55" spans="1:6" ht="11.25">
      <c r="A55" s="80" t="s">
        <v>175</v>
      </c>
      <c r="B55" s="80" t="s">
        <v>150</v>
      </c>
      <c r="C55" s="80" t="s">
        <v>150</v>
      </c>
      <c r="D55" s="85" t="s">
        <v>168</v>
      </c>
      <c r="E55" s="85" t="s">
        <v>182</v>
      </c>
      <c r="F55" s="86">
        <v>23.31</v>
      </c>
    </row>
    <row r="56" spans="1:6" ht="11.25">
      <c r="A56" s="80" t="s">
        <v>175</v>
      </c>
      <c r="B56" s="80" t="s">
        <v>150</v>
      </c>
      <c r="C56" s="80" t="s">
        <v>150</v>
      </c>
      <c r="D56" s="85" t="s">
        <v>168</v>
      </c>
      <c r="E56" s="85" t="s">
        <v>183</v>
      </c>
      <c r="F56" s="86">
        <v>3</v>
      </c>
    </row>
    <row r="57" spans="1:6" ht="11.25">
      <c r="A57" s="80" t="s">
        <v>175</v>
      </c>
      <c r="B57" s="80" t="s">
        <v>150</v>
      </c>
      <c r="C57" s="80" t="s">
        <v>150</v>
      </c>
      <c r="D57" s="85" t="s">
        <v>168</v>
      </c>
      <c r="E57" s="85" t="s">
        <v>184</v>
      </c>
      <c r="F57" s="86">
        <v>1</v>
      </c>
    </row>
    <row r="58" spans="1:6" ht="11.25">
      <c r="A58" s="80" t="s">
        <v>175</v>
      </c>
      <c r="B58" s="80" t="s">
        <v>150</v>
      </c>
      <c r="C58" s="80" t="s">
        <v>150</v>
      </c>
      <c r="D58" s="85" t="s">
        <v>168</v>
      </c>
      <c r="E58" s="85" t="s">
        <v>185</v>
      </c>
      <c r="F58" s="86">
        <v>1.9</v>
      </c>
    </row>
    <row r="59" spans="1:6" ht="11.25">
      <c r="A59" s="80" t="s">
        <v>175</v>
      </c>
      <c r="B59" s="80" t="s">
        <v>150</v>
      </c>
      <c r="C59" s="80" t="s">
        <v>150</v>
      </c>
      <c r="D59" s="85" t="s">
        <v>168</v>
      </c>
      <c r="E59" s="85" t="s">
        <v>186</v>
      </c>
      <c r="F59" s="86">
        <v>110.58</v>
      </c>
    </row>
    <row r="60" spans="1:6" ht="11.25">
      <c r="A60" s="80"/>
      <c r="B60" s="80"/>
      <c r="C60" s="80"/>
      <c r="D60" s="85"/>
      <c r="E60" s="85" t="s">
        <v>187</v>
      </c>
      <c r="F60" s="86">
        <v>61.52</v>
      </c>
    </row>
    <row r="61" spans="1:6" ht="11.25">
      <c r="A61" s="80" t="s">
        <v>188</v>
      </c>
      <c r="B61" s="80" t="s">
        <v>189</v>
      </c>
      <c r="C61" s="80" t="s">
        <v>190</v>
      </c>
      <c r="D61" s="85" t="s">
        <v>168</v>
      </c>
      <c r="E61" s="85" t="s">
        <v>191</v>
      </c>
      <c r="F61" s="86">
        <v>61.52</v>
      </c>
    </row>
    <row r="62" spans="1:6" ht="11.25">
      <c r="A62" s="80"/>
      <c r="B62" s="80"/>
      <c r="C62" s="80"/>
      <c r="D62" s="85"/>
      <c r="E62" s="85" t="s">
        <v>192</v>
      </c>
      <c r="F62" s="86">
        <v>30</v>
      </c>
    </row>
    <row r="63" spans="1:6" ht="11.25">
      <c r="A63" s="80" t="s">
        <v>193</v>
      </c>
      <c r="B63" s="80" t="s">
        <v>131</v>
      </c>
      <c r="C63" s="80" t="s">
        <v>194</v>
      </c>
      <c r="D63" s="85" t="s">
        <v>168</v>
      </c>
      <c r="E63" s="85" t="s">
        <v>195</v>
      </c>
      <c r="F63" s="86">
        <v>30</v>
      </c>
    </row>
    <row r="64" spans="1:6" ht="11.25">
      <c r="A64" s="80"/>
      <c r="B64" s="80"/>
      <c r="C64" s="80"/>
      <c r="D64" s="85"/>
      <c r="E64" s="85" t="s">
        <v>196</v>
      </c>
      <c r="F64" s="86">
        <v>161</v>
      </c>
    </row>
    <row r="65" spans="1:6" ht="11.25">
      <c r="A65" s="80" t="s">
        <v>197</v>
      </c>
      <c r="B65" s="80" t="s">
        <v>130</v>
      </c>
      <c r="C65" s="80" t="s">
        <v>176</v>
      </c>
      <c r="D65" s="85" t="s">
        <v>168</v>
      </c>
      <c r="E65" s="85" t="s">
        <v>198</v>
      </c>
      <c r="F65" s="86">
        <v>161</v>
      </c>
    </row>
    <row r="66" spans="1:6" ht="11.25">
      <c r="A66" s="80"/>
      <c r="B66" s="80"/>
      <c r="C66" s="80"/>
      <c r="D66" s="85"/>
      <c r="E66" s="85" t="s">
        <v>199</v>
      </c>
      <c r="F66" s="86">
        <v>1224.31</v>
      </c>
    </row>
    <row r="67" spans="1:6" ht="11.25">
      <c r="A67" s="80" t="s">
        <v>197</v>
      </c>
      <c r="B67" s="80" t="s">
        <v>130</v>
      </c>
      <c r="C67" s="80" t="s">
        <v>200</v>
      </c>
      <c r="D67" s="85" t="s">
        <v>168</v>
      </c>
      <c r="E67" s="85" t="s">
        <v>201</v>
      </c>
      <c r="F67" s="86">
        <v>15.42</v>
      </c>
    </row>
    <row r="68" spans="1:6" ht="11.25">
      <c r="A68" s="80" t="s">
        <v>197</v>
      </c>
      <c r="B68" s="80" t="s">
        <v>130</v>
      </c>
      <c r="C68" s="80" t="s">
        <v>200</v>
      </c>
      <c r="D68" s="85" t="s">
        <v>168</v>
      </c>
      <c r="E68" s="85" t="s">
        <v>202</v>
      </c>
      <c r="F68" s="86">
        <v>1208.89</v>
      </c>
    </row>
    <row r="69" spans="1:6" ht="11.25">
      <c r="A69" s="80"/>
      <c r="B69" s="80"/>
      <c r="C69" s="80"/>
      <c r="D69" s="85" t="s">
        <v>203</v>
      </c>
      <c r="E69" s="85" t="s">
        <v>204</v>
      </c>
      <c r="F69" s="86">
        <v>20395.15</v>
      </c>
    </row>
    <row r="70" spans="1:6" ht="11.25">
      <c r="A70" s="80"/>
      <c r="B70" s="80"/>
      <c r="C70" s="80"/>
      <c r="D70" s="85"/>
      <c r="E70" s="85" t="s">
        <v>167</v>
      </c>
      <c r="F70" s="86">
        <v>20337.47</v>
      </c>
    </row>
    <row r="71" spans="1:6" ht="11.25">
      <c r="A71" s="80" t="s">
        <v>129</v>
      </c>
      <c r="B71" s="80" t="s">
        <v>131</v>
      </c>
      <c r="C71" s="80" t="s">
        <v>154</v>
      </c>
      <c r="D71" s="85" t="s">
        <v>205</v>
      </c>
      <c r="E71" s="85" t="s">
        <v>172</v>
      </c>
      <c r="F71" s="86">
        <v>6269.47</v>
      </c>
    </row>
    <row r="72" spans="1:6" ht="11.25">
      <c r="A72" s="80" t="s">
        <v>129</v>
      </c>
      <c r="B72" s="80" t="s">
        <v>131</v>
      </c>
      <c r="C72" s="80" t="s">
        <v>154</v>
      </c>
      <c r="D72" s="85" t="s">
        <v>205</v>
      </c>
      <c r="E72" s="85" t="s">
        <v>206</v>
      </c>
      <c r="F72" s="86">
        <v>1150</v>
      </c>
    </row>
    <row r="73" spans="1:6" ht="11.25">
      <c r="A73" s="80" t="s">
        <v>129</v>
      </c>
      <c r="B73" s="80" t="s">
        <v>131</v>
      </c>
      <c r="C73" s="80" t="s">
        <v>154</v>
      </c>
      <c r="D73" s="85" t="s">
        <v>205</v>
      </c>
      <c r="E73" s="85" t="s">
        <v>136</v>
      </c>
      <c r="F73" s="86">
        <v>5250</v>
      </c>
    </row>
    <row r="74" spans="1:6" ht="11.25">
      <c r="A74" s="80" t="s">
        <v>129</v>
      </c>
      <c r="B74" s="80" t="s">
        <v>131</v>
      </c>
      <c r="C74" s="80" t="s">
        <v>154</v>
      </c>
      <c r="D74" s="85" t="s">
        <v>205</v>
      </c>
      <c r="E74" s="85" t="s">
        <v>207</v>
      </c>
      <c r="F74" s="86">
        <v>1689</v>
      </c>
    </row>
    <row r="75" spans="1:6" ht="11.25">
      <c r="A75" s="80" t="s">
        <v>129</v>
      </c>
      <c r="B75" s="80" t="s">
        <v>131</v>
      </c>
      <c r="C75" s="80" t="s">
        <v>154</v>
      </c>
      <c r="D75" s="85" t="s">
        <v>205</v>
      </c>
      <c r="E75" s="85" t="s">
        <v>170</v>
      </c>
      <c r="F75" s="86">
        <v>3029</v>
      </c>
    </row>
    <row r="76" spans="1:6" ht="11.25">
      <c r="A76" s="80" t="s">
        <v>129</v>
      </c>
      <c r="B76" s="80" t="s">
        <v>131</v>
      </c>
      <c r="C76" s="80" t="s">
        <v>154</v>
      </c>
      <c r="D76" s="85" t="s">
        <v>205</v>
      </c>
      <c r="E76" s="85" t="s">
        <v>141</v>
      </c>
      <c r="F76" s="86">
        <v>1800</v>
      </c>
    </row>
    <row r="77" spans="1:6" ht="11.25">
      <c r="A77" s="80" t="s">
        <v>129</v>
      </c>
      <c r="B77" s="80" t="s">
        <v>131</v>
      </c>
      <c r="C77" s="80" t="s">
        <v>154</v>
      </c>
      <c r="D77" s="85" t="s">
        <v>205</v>
      </c>
      <c r="E77" s="85" t="s">
        <v>208</v>
      </c>
      <c r="F77" s="86">
        <v>300</v>
      </c>
    </row>
    <row r="78" spans="1:6" ht="11.25">
      <c r="A78" s="80" t="s">
        <v>129</v>
      </c>
      <c r="B78" s="80" t="s">
        <v>131</v>
      </c>
      <c r="C78" s="80" t="s">
        <v>154</v>
      </c>
      <c r="D78" s="85" t="s">
        <v>205</v>
      </c>
      <c r="E78" s="85" t="s">
        <v>209</v>
      </c>
      <c r="F78" s="86">
        <v>570</v>
      </c>
    </row>
    <row r="79" spans="1:6" ht="11.25">
      <c r="A79" s="80" t="s">
        <v>129</v>
      </c>
      <c r="B79" s="80" t="s">
        <v>131</v>
      </c>
      <c r="C79" s="80" t="s">
        <v>154</v>
      </c>
      <c r="D79" s="85" t="s">
        <v>205</v>
      </c>
      <c r="E79" s="85" t="s">
        <v>173</v>
      </c>
      <c r="F79" s="86">
        <v>280</v>
      </c>
    </row>
    <row r="80" spans="1:6" ht="11.25">
      <c r="A80" s="80"/>
      <c r="B80" s="80"/>
      <c r="C80" s="80"/>
      <c r="D80" s="85"/>
      <c r="E80" s="85" t="s">
        <v>187</v>
      </c>
      <c r="F80" s="86">
        <v>57.68</v>
      </c>
    </row>
    <row r="81" spans="1:6" ht="11.25">
      <c r="A81" s="80" t="s">
        <v>188</v>
      </c>
      <c r="B81" s="80" t="s">
        <v>189</v>
      </c>
      <c r="C81" s="80" t="s">
        <v>190</v>
      </c>
      <c r="D81" s="85" t="s">
        <v>205</v>
      </c>
      <c r="E81" s="85" t="s">
        <v>191</v>
      </c>
      <c r="F81" s="86">
        <v>57.68</v>
      </c>
    </row>
    <row r="82" spans="1:6" ht="11.25">
      <c r="A82" s="80"/>
      <c r="B82" s="80"/>
      <c r="C82" s="80"/>
      <c r="D82" s="85" t="s">
        <v>210</v>
      </c>
      <c r="E82" s="85" t="s">
        <v>211</v>
      </c>
      <c r="F82" s="86">
        <v>34890.18</v>
      </c>
    </row>
    <row r="83" spans="1:6" ht="11.25">
      <c r="A83" s="80"/>
      <c r="B83" s="80"/>
      <c r="C83" s="80"/>
      <c r="D83" s="85"/>
      <c r="E83" s="85" t="s">
        <v>167</v>
      </c>
      <c r="F83" s="86">
        <v>34776.98</v>
      </c>
    </row>
    <row r="84" spans="1:6" ht="11.25">
      <c r="A84" s="80" t="s">
        <v>129</v>
      </c>
      <c r="B84" s="80" t="s">
        <v>131</v>
      </c>
      <c r="C84" s="80" t="s">
        <v>154</v>
      </c>
      <c r="D84" s="85" t="s">
        <v>212</v>
      </c>
      <c r="E84" s="85" t="s">
        <v>213</v>
      </c>
      <c r="F84" s="86">
        <v>485</v>
      </c>
    </row>
    <row r="85" spans="1:6" ht="11.25">
      <c r="A85" s="80" t="s">
        <v>129</v>
      </c>
      <c r="B85" s="80" t="s">
        <v>131</v>
      </c>
      <c r="C85" s="80" t="s">
        <v>154</v>
      </c>
      <c r="D85" s="85" t="s">
        <v>212</v>
      </c>
      <c r="E85" s="85" t="s">
        <v>148</v>
      </c>
      <c r="F85" s="86">
        <v>4871.55</v>
      </c>
    </row>
    <row r="86" spans="1:6" ht="11.25">
      <c r="A86" s="80" t="s">
        <v>129</v>
      </c>
      <c r="B86" s="80" t="s">
        <v>131</v>
      </c>
      <c r="C86" s="80" t="s">
        <v>154</v>
      </c>
      <c r="D86" s="85" t="s">
        <v>212</v>
      </c>
      <c r="E86" s="85" t="s">
        <v>137</v>
      </c>
      <c r="F86" s="86">
        <v>271.66</v>
      </c>
    </row>
    <row r="87" spans="1:6" ht="11.25">
      <c r="A87" s="80" t="s">
        <v>129</v>
      </c>
      <c r="B87" s="80" t="s">
        <v>131</v>
      </c>
      <c r="C87" s="80" t="s">
        <v>154</v>
      </c>
      <c r="D87" s="85" t="s">
        <v>212</v>
      </c>
      <c r="E87" s="85" t="s">
        <v>170</v>
      </c>
      <c r="F87" s="86">
        <v>1249.82</v>
      </c>
    </row>
    <row r="88" spans="1:6" ht="11.25">
      <c r="A88" s="80" t="s">
        <v>129</v>
      </c>
      <c r="B88" s="80" t="s">
        <v>131</v>
      </c>
      <c r="C88" s="80" t="s">
        <v>154</v>
      </c>
      <c r="D88" s="85" t="s">
        <v>212</v>
      </c>
      <c r="E88" s="85" t="s">
        <v>145</v>
      </c>
      <c r="F88" s="86">
        <v>2362.65</v>
      </c>
    </row>
    <row r="89" spans="1:6" ht="11.25">
      <c r="A89" s="80" t="s">
        <v>129</v>
      </c>
      <c r="B89" s="80" t="s">
        <v>131</v>
      </c>
      <c r="C89" s="80" t="s">
        <v>154</v>
      </c>
      <c r="D89" s="85" t="s">
        <v>212</v>
      </c>
      <c r="E89" s="85" t="s">
        <v>169</v>
      </c>
      <c r="F89" s="86">
        <v>80</v>
      </c>
    </row>
    <row r="90" spans="1:6" ht="11.25">
      <c r="A90" s="80" t="s">
        <v>129</v>
      </c>
      <c r="B90" s="80" t="s">
        <v>131</v>
      </c>
      <c r="C90" s="80" t="s">
        <v>154</v>
      </c>
      <c r="D90" s="85" t="s">
        <v>212</v>
      </c>
      <c r="E90" s="85" t="s">
        <v>206</v>
      </c>
      <c r="F90" s="86">
        <v>300</v>
      </c>
    </row>
    <row r="91" spans="1:6" ht="11.25">
      <c r="A91" s="80" t="s">
        <v>129</v>
      </c>
      <c r="B91" s="80" t="s">
        <v>131</v>
      </c>
      <c r="C91" s="80" t="s">
        <v>154</v>
      </c>
      <c r="D91" s="85" t="s">
        <v>212</v>
      </c>
      <c r="E91" s="85" t="s">
        <v>208</v>
      </c>
      <c r="F91" s="86">
        <v>2800</v>
      </c>
    </row>
    <row r="92" spans="1:6" ht="11.25">
      <c r="A92" s="80" t="s">
        <v>129</v>
      </c>
      <c r="B92" s="80" t="s">
        <v>131</v>
      </c>
      <c r="C92" s="80" t="s">
        <v>154</v>
      </c>
      <c r="D92" s="85" t="s">
        <v>212</v>
      </c>
      <c r="E92" s="85" t="s">
        <v>172</v>
      </c>
      <c r="F92" s="86">
        <v>4692.08</v>
      </c>
    </row>
    <row r="93" spans="1:6" ht="11.25">
      <c r="A93" s="80" t="s">
        <v>129</v>
      </c>
      <c r="B93" s="80" t="s">
        <v>131</v>
      </c>
      <c r="C93" s="80" t="s">
        <v>154</v>
      </c>
      <c r="D93" s="85" t="s">
        <v>212</v>
      </c>
      <c r="E93" s="85" t="s">
        <v>139</v>
      </c>
      <c r="F93" s="86">
        <v>169.8</v>
      </c>
    </row>
    <row r="94" spans="1:6" ht="11.25">
      <c r="A94" s="80" t="s">
        <v>129</v>
      </c>
      <c r="B94" s="80" t="s">
        <v>131</v>
      </c>
      <c r="C94" s="80" t="s">
        <v>154</v>
      </c>
      <c r="D94" s="85" t="s">
        <v>212</v>
      </c>
      <c r="E94" s="85" t="s">
        <v>214</v>
      </c>
      <c r="F94" s="86">
        <v>361.33</v>
      </c>
    </row>
    <row r="95" spans="1:6" ht="11.25">
      <c r="A95" s="80" t="s">
        <v>129</v>
      </c>
      <c r="B95" s="80" t="s">
        <v>131</v>
      </c>
      <c r="C95" s="80" t="s">
        <v>154</v>
      </c>
      <c r="D95" s="85" t="s">
        <v>212</v>
      </c>
      <c r="E95" s="85" t="s">
        <v>136</v>
      </c>
      <c r="F95" s="86">
        <v>2701.88</v>
      </c>
    </row>
    <row r="96" spans="1:6" ht="11.25">
      <c r="A96" s="80" t="s">
        <v>129</v>
      </c>
      <c r="B96" s="80" t="s">
        <v>131</v>
      </c>
      <c r="C96" s="80" t="s">
        <v>154</v>
      </c>
      <c r="D96" s="85" t="s">
        <v>212</v>
      </c>
      <c r="E96" s="85" t="s">
        <v>140</v>
      </c>
      <c r="F96" s="86">
        <v>992.33</v>
      </c>
    </row>
    <row r="97" spans="1:6" ht="11.25">
      <c r="A97" s="80" t="s">
        <v>129</v>
      </c>
      <c r="B97" s="80" t="s">
        <v>131</v>
      </c>
      <c r="C97" s="80" t="s">
        <v>154</v>
      </c>
      <c r="D97" s="85" t="s">
        <v>212</v>
      </c>
      <c r="E97" s="85" t="s">
        <v>209</v>
      </c>
      <c r="F97" s="86">
        <v>550.13</v>
      </c>
    </row>
    <row r="98" spans="1:6" ht="11.25">
      <c r="A98" s="80" t="s">
        <v>129</v>
      </c>
      <c r="B98" s="80" t="s">
        <v>131</v>
      </c>
      <c r="C98" s="80" t="s">
        <v>154</v>
      </c>
      <c r="D98" s="85" t="s">
        <v>212</v>
      </c>
      <c r="E98" s="85" t="s">
        <v>215</v>
      </c>
      <c r="F98" s="86">
        <v>15</v>
      </c>
    </row>
    <row r="99" spans="1:6" ht="11.25">
      <c r="A99" s="80" t="s">
        <v>129</v>
      </c>
      <c r="B99" s="80" t="s">
        <v>131</v>
      </c>
      <c r="C99" s="80" t="s">
        <v>154</v>
      </c>
      <c r="D99" s="85" t="s">
        <v>212</v>
      </c>
      <c r="E99" s="85" t="s">
        <v>173</v>
      </c>
      <c r="F99" s="86">
        <v>5778.8</v>
      </c>
    </row>
    <row r="100" spans="1:6" ht="11.25">
      <c r="A100" s="80" t="s">
        <v>129</v>
      </c>
      <c r="B100" s="80" t="s">
        <v>131</v>
      </c>
      <c r="C100" s="80" t="s">
        <v>154</v>
      </c>
      <c r="D100" s="85" t="s">
        <v>212</v>
      </c>
      <c r="E100" s="85" t="s">
        <v>143</v>
      </c>
      <c r="F100" s="86">
        <v>250</v>
      </c>
    </row>
    <row r="101" spans="1:6" ht="11.25">
      <c r="A101" s="80" t="s">
        <v>129</v>
      </c>
      <c r="B101" s="80" t="s">
        <v>131</v>
      </c>
      <c r="C101" s="80" t="s">
        <v>154</v>
      </c>
      <c r="D101" s="85" t="s">
        <v>212</v>
      </c>
      <c r="E101" s="85" t="s">
        <v>216</v>
      </c>
      <c r="F101" s="86">
        <v>5994.95</v>
      </c>
    </row>
    <row r="102" spans="1:6" ht="11.25">
      <c r="A102" s="80" t="s">
        <v>129</v>
      </c>
      <c r="B102" s="80" t="s">
        <v>131</v>
      </c>
      <c r="C102" s="80" t="s">
        <v>154</v>
      </c>
      <c r="D102" s="85" t="s">
        <v>212</v>
      </c>
      <c r="E102" s="85" t="s">
        <v>141</v>
      </c>
      <c r="F102" s="86">
        <v>530</v>
      </c>
    </row>
    <row r="103" spans="1:6" ht="11.25">
      <c r="A103" s="80" t="s">
        <v>129</v>
      </c>
      <c r="B103" s="80" t="s">
        <v>131</v>
      </c>
      <c r="C103" s="80" t="s">
        <v>154</v>
      </c>
      <c r="D103" s="85" t="s">
        <v>212</v>
      </c>
      <c r="E103" s="85" t="s">
        <v>134</v>
      </c>
      <c r="F103" s="86">
        <v>320</v>
      </c>
    </row>
    <row r="104" spans="1:6" ht="11.25">
      <c r="A104" s="80"/>
      <c r="B104" s="80"/>
      <c r="C104" s="80"/>
      <c r="D104" s="85"/>
      <c r="E104" s="85" t="s">
        <v>181</v>
      </c>
      <c r="F104" s="86">
        <v>3.6</v>
      </c>
    </row>
    <row r="105" spans="1:6" ht="11.25">
      <c r="A105" s="80" t="s">
        <v>175</v>
      </c>
      <c r="B105" s="80" t="s">
        <v>150</v>
      </c>
      <c r="C105" s="80" t="s">
        <v>150</v>
      </c>
      <c r="D105" s="85" t="s">
        <v>212</v>
      </c>
      <c r="E105" s="85" t="s">
        <v>186</v>
      </c>
      <c r="F105" s="86">
        <v>3.6</v>
      </c>
    </row>
    <row r="106" spans="1:6" ht="11.25">
      <c r="A106" s="80"/>
      <c r="B106" s="80"/>
      <c r="C106" s="80"/>
      <c r="D106" s="85"/>
      <c r="E106" s="85" t="s">
        <v>187</v>
      </c>
      <c r="F106" s="86">
        <v>59.6</v>
      </c>
    </row>
    <row r="107" spans="1:6" ht="11.25">
      <c r="A107" s="80" t="s">
        <v>188</v>
      </c>
      <c r="B107" s="80" t="s">
        <v>189</v>
      </c>
      <c r="C107" s="80" t="s">
        <v>190</v>
      </c>
      <c r="D107" s="85" t="s">
        <v>212</v>
      </c>
      <c r="E107" s="85" t="s">
        <v>191</v>
      </c>
      <c r="F107" s="86">
        <v>59.6</v>
      </c>
    </row>
    <row r="108" spans="1:6" ht="11.25">
      <c r="A108" s="80"/>
      <c r="B108" s="80"/>
      <c r="C108" s="80"/>
      <c r="D108" s="85"/>
      <c r="E108" s="85" t="s">
        <v>217</v>
      </c>
      <c r="F108" s="86">
        <v>50</v>
      </c>
    </row>
    <row r="109" spans="1:6" ht="11.25">
      <c r="A109" s="80" t="s">
        <v>193</v>
      </c>
      <c r="B109" s="80" t="s">
        <v>130</v>
      </c>
      <c r="C109" s="80" t="s">
        <v>218</v>
      </c>
      <c r="D109" s="85" t="s">
        <v>212</v>
      </c>
      <c r="E109" s="85" t="s">
        <v>219</v>
      </c>
      <c r="F109" s="86">
        <v>50</v>
      </c>
    </row>
    <row r="110" spans="1:6" ht="11.25">
      <c r="A110" s="80"/>
      <c r="B110" s="80"/>
      <c r="C110" s="80"/>
      <c r="D110" s="85" t="s">
        <v>220</v>
      </c>
      <c r="E110" s="85" t="s">
        <v>221</v>
      </c>
      <c r="F110" s="86">
        <v>18505.99</v>
      </c>
    </row>
    <row r="111" spans="1:6" ht="11.25">
      <c r="A111" s="80"/>
      <c r="B111" s="80"/>
      <c r="C111" s="80"/>
      <c r="D111" s="85"/>
      <c r="E111" s="85" t="s">
        <v>167</v>
      </c>
      <c r="F111" s="86">
        <v>18485.67</v>
      </c>
    </row>
    <row r="112" spans="1:6" ht="11.25">
      <c r="A112" s="80" t="s">
        <v>129</v>
      </c>
      <c r="B112" s="80" t="s">
        <v>131</v>
      </c>
      <c r="C112" s="80" t="s">
        <v>154</v>
      </c>
      <c r="D112" s="85" t="s">
        <v>222</v>
      </c>
      <c r="E112" s="85" t="s">
        <v>136</v>
      </c>
      <c r="F112" s="86">
        <v>3340</v>
      </c>
    </row>
    <row r="113" spans="1:6" ht="11.25">
      <c r="A113" s="80" t="s">
        <v>129</v>
      </c>
      <c r="B113" s="80" t="s">
        <v>131</v>
      </c>
      <c r="C113" s="80" t="s">
        <v>154</v>
      </c>
      <c r="D113" s="85" t="s">
        <v>222</v>
      </c>
      <c r="E113" s="85" t="s">
        <v>170</v>
      </c>
      <c r="F113" s="86">
        <v>1000</v>
      </c>
    </row>
    <row r="114" spans="1:6" ht="11.25">
      <c r="A114" s="80" t="s">
        <v>129</v>
      </c>
      <c r="B114" s="80" t="s">
        <v>131</v>
      </c>
      <c r="C114" s="80" t="s">
        <v>154</v>
      </c>
      <c r="D114" s="85" t="s">
        <v>222</v>
      </c>
      <c r="E114" s="85" t="s">
        <v>209</v>
      </c>
      <c r="F114" s="86">
        <v>300</v>
      </c>
    </row>
    <row r="115" spans="1:6" ht="11.25">
      <c r="A115" s="80" t="s">
        <v>129</v>
      </c>
      <c r="B115" s="80" t="s">
        <v>131</v>
      </c>
      <c r="C115" s="80" t="s">
        <v>154</v>
      </c>
      <c r="D115" s="85" t="s">
        <v>222</v>
      </c>
      <c r="E115" s="85" t="s">
        <v>148</v>
      </c>
      <c r="F115" s="86">
        <v>900</v>
      </c>
    </row>
    <row r="116" spans="1:6" ht="11.25">
      <c r="A116" s="80" t="s">
        <v>129</v>
      </c>
      <c r="B116" s="80" t="s">
        <v>131</v>
      </c>
      <c r="C116" s="80" t="s">
        <v>154</v>
      </c>
      <c r="D116" s="85" t="s">
        <v>222</v>
      </c>
      <c r="E116" s="85" t="s">
        <v>143</v>
      </c>
      <c r="F116" s="86">
        <v>93</v>
      </c>
    </row>
    <row r="117" spans="1:6" ht="11.25">
      <c r="A117" s="80" t="s">
        <v>129</v>
      </c>
      <c r="B117" s="80" t="s">
        <v>131</v>
      </c>
      <c r="C117" s="80" t="s">
        <v>154</v>
      </c>
      <c r="D117" s="85" t="s">
        <v>222</v>
      </c>
      <c r="E117" s="85" t="s">
        <v>141</v>
      </c>
      <c r="F117" s="86">
        <v>580</v>
      </c>
    </row>
    <row r="118" spans="1:6" ht="11.25">
      <c r="A118" s="80" t="s">
        <v>129</v>
      </c>
      <c r="B118" s="80" t="s">
        <v>131</v>
      </c>
      <c r="C118" s="80" t="s">
        <v>154</v>
      </c>
      <c r="D118" s="85" t="s">
        <v>222</v>
      </c>
      <c r="E118" s="85" t="s">
        <v>223</v>
      </c>
      <c r="F118" s="86">
        <v>7500</v>
      </c>
    </row>
    <row r="119" spans="1:6" ht="11.25">
      <c r="A119" s="80" t="s">
        <v>129</v>
      </c>
      <c r="B119" s="80" t="s">
        <v>131</v>
      </c>
      <c r="C119" s="80" t="s">
        <v>154</v>
      </c>
      <c r="D119" s="85" t="s">
        <v>222</v>
      </c>
      <c r="E119" s="85" t="s">
        <v>224</v>
      </c>
      <c r="F119" s="86">
        <v>2110.02</v>
      </c>
    </row>
    <row r="120" spans="1:6" ht="11.25">
      <c r="A120" s="80" t="s">
        <v>129</v>
      </c>
      <c r="B120" s="80" t="s">
        <v>131</v>
      </c>
      <c r="C120" s="80" t="s">
        <v>154</v>
      </c>
      <c r="D120" s="85" t="s">
        <v>222</v>
      </c>
      <c r="E120" s="85" t="s">
        <v>139</v>
      </c>
      <c r="F120" s="86">
        <v>10</v>
      </c>
    </row>
    <row r="121" spans="1:6" ht="11.25">
      <c r="A121" s="80" t="s">
        <v>129</v>
      </c>
      <c r="B121" s="80" t="s">
        <v>131</v>
      </c>
      <c r="C121" s="80" t="s">
        <v>154</v>
      </c>
      <c r="D121" s="85" t="s">
        <v>222</v>
      </c>
      <c r="E121" s="85" t="s">
        <v>173</v>
      </c>
      <c r="F121" s="86">
        <v>300</v>
      </c>
    </row>
    <row r="122" spans="1:6" ht="11.25">
      <c r="A122" s="80" t="s">
        <v>129</v>
      </c>
      <c r="B122" s="80" t="s">
        <v>131</v>
      </c>
      <c r="C122" s="80" t="s">
        <v>154</v>
      </c>
      <c r="D122" s="85" t="s">
        <v>222</v>
      </c>
      <c r="E122" s="85" t="s">
        <v>172</v>
      </c>
      <c r="F122" s="86">
        <v>2352.65</v>
      </c>
    </row>
    <row r="123" spans="1:6" ht="11.25">
      <c r="A123" s="80"/>
      <c r="B123" s="80"/>
      <c r="C123" s="80"/>
      <c r="D123" s="85"/>
      <c r="E123" s="85" t="s">
        <v>187</v>
      </c>
      <c r="F123" s="86">
        <v>20.32</v>
      </c>
    </row>
    <row r="124" spans="1:6" ht="11.25">
      <c r="A124" s="80" t="s">
        <v>188</v>
      </c>
      <c r="B124" s="80" t="s">
        <v>189</v>
      </c>
      <c r="C124" s="80" t="s">
        <v>190</v>
      </c>
      <c r="D124" s="85" t="s">
        <v>222</v>
      </c>
      <c r="E124" s="85" t="s">
        <v>191</v>
      </c>
      <c r="F124" s="86">
        <v>20.32</v>
      </c>
    </row>
    <row r="125" spans="1:6" ht="11.25">
      <c r="A125" s="80"/>
      <c r="B125" s="80"/>
      <c r="C125" s="80"/>
      <c r="D125" s="85" t="s">
        <v>225</v>
      </c>
      <c r="E125" s="85" t="s">
        <v>226</v>
      </c>
      <c r="F125" s="86">
        <v>3466.3</v>
      </c>
    </row>
    <row r="126" spans="1:6" ht="11.25">
      <c r="A126" s="80"/>
      <c r="B126" s="80"/>
      <c r="C126" s="80"/>
      <c r="D126" s="85"/>
      <c r="E126" s="85" t="s">
        <v>167</v>
      </c>
      <c r="F126" s="86">
        <v>3413.27</v>
      </c>
    </row>
    <row r="127" spans="1:6" ht="11.25">
      <c r="A127" s="80" t="s">
        <v>129</v>
      </c>
      <c r="B127" s="80" t="s">
        <v>131</v>
      </c>
      <c r="C127" s="80" t="s">
        <v>154</v>
      </c>
      <c r="D127" s="85" t="s">
        <v>227</v>
      </c>
      <c r="E127" s="85" t="s">
        <v>145</v>
      </c>
      <c r="F127" s="86">
        <v>117.83</v>
      </c>
    </row>
    <row r="128" spans="1:6" ht="11.25">
      <c r="A128" s="80" t="s">
        <v>129</v>
      </c>
      <c r="B128" s="80" t="s">
        <v>131</v>
      </c>
      <c r="C128" s="80" t="s">
        <v>154</v>
      </c>
      <c r="D128" s="85" t="s">
        <v>227</v>
      </c>
      <c r="E128" s="85" t="s">
        <v>206</v>
      </c>
      <c r="F128" s="86">
        <v>80</v>
      </c>
    </row>
    <row r="129" spans="1:6" ht="11.25">
      <c r="A129" s="80" t="s">
        <v>129</v>
      </c>
      <c r="B129" s="80" t="s">
        <v>131</v>
      </c>
      <c r="C129" s="80" t="s">
        <v>154</v>
      </c>
      <c r="D129" s="85" t="s">
        <v>227</v>
      </c>
      <c r="E129" s="85" t="s">
        <v>136</v>
      </c>
      <c r="F129" s="86">
        <v>1221.65</v>
      </c>
    </row>
    <row r="130" spans="1:6" ht="11.25">
      <c r="A130" s="80" t="s">
        <v>129</v>
      </c>
      <c r="B130" s="80" t="s">
        <v>131</v>
      </c>
      <c r="C130" s="80" t="s">
        <v>154</v>
      </c>
      <c r="D130" s="85" t="s">
        <v>227</v>
      </c>
      <c r="E130" s="85" t="s">
        <v>228</v>
      </c>
      <c r="F130" s="86">
        <v>35</v>
      </c>
    </row>
    <row r="131" spans="1:6" ht="11.25">
      <c r="A131" s="80" t="s">
        <v>129</v>
      </c>
      <c r="B131" s="80" t="s">
        <v>131</v>
      </c>
      <c r="C131" s="80" t="s">
        <v>154</v>
      </c>
      <c r="D131" s="85" t="s">
        <v>227</v>
      </c>
      <c r="E131" s="85" t="s">
        <v>141</v>
      </c>
      <c r="F131" s="86">
        <v>284</v>
      </c>
    </row>
    <row r="132" spans="1:6" ht="11.25">
      <c r="A132" s="80" t="s">
        <v>129</v>
      </c>
      <c r="B132" s="80" t="s">
        <v>131</v>
      </c>
      <c r="C132" s="80" t="s">
        <v>154</v>
      </c>
      <c r="D132" s="85" t="s">
        <v>227</v>
      </c>
      <c r="E132" s="85" t="s">
        <v>172</v>
      </c>
      <c r="F132" s="86">
        <v>844.79</v>
      </c>
    </row>
    <row r="133" spans="1:6" ht="11.25">
      <c r="A133" s="80" t="s">
        <v>129</v>
      </c>
      <c r="B133" s="80" t="s">
        <v>131</v>
      </c>
      <c r="C133" s="80" t="s">
        <v>154</v>
      </c>
      <c r="D133" s="85" t="s">
        <v>227</v>
      </c>
      <c r="E133" s="85" t="s">
        <v>213</v>
      </c>
      <c r="F133" s="86">
        <v>10</v>
      </c>
    </row>
    <row r="134" spans="1:6" ht="11.25">
      <c r="A134" s="80" t="s">
        <v>129</v>
      </c>
      <c r="B134" s="80" t="s">
        <v>131</v>
      </c>
      <c r="C134" s="80" t="s">
        <v>154</v>
      </c>
      <c r="D134" s="85" t="s">
        <v>227</v>
      </c>
      <c r="E134" s="85" t="s">
        <v>209</v>
      </c>
      <c r="F134" s="86">
        <v>160</v>
      </c>
    </row>
    <row r="135" spans="1:6" ht="11.25">
      <c r="A135" s="80" t="s">
        <v>129</v>
      </c>
      <c r="B135" s="80" t="s">
        <v>131</v>
      </c>
      <c r="C135" s="80" t="s">
        <v>154</v>
      </c>
      <c r="D135" s="85" t="s">
        <v>227</v>
      </c>
      <c r="E135" s="85" t="s">
        <v>137</v>
      </c>
      <c r="F135" s="86">
        <v>60</v>
      </c>
    </row>
    <row r="136" spans="1:6" ht="11.25">
      <c r="A136" s="80" t="s">
        <v>129</v>
      </c>
      <c r="B136" s="80" t="s">
        <v>131</v>
      </c>
      <c r="C136" s="80" t="s">
        <v>154</v>
      </c>
      <c r="D136" s="85" t="s">
        <v>227</v>
      </c>
      <c r="E136" s="85" t="s">
        <v>173</v>
      </c>
      <c r="F136" s="86">
        <v>600</v>
      </c>
    </row>
    <row r="137" spans="1:6" ht="11.25">
      <c r="A137" s="80"/>
      <c r="B137" s="80"/>
      <c r="C137" s="80"/>
      <c r="D137" s="85"/>
      <c r="E137" s="85" t="s">
        <v>181</v>
      </c>
      <c r="F137" s="86">
        <v>38.87</v>
      </c>
    </row>
    <row r="138" spans="1:6" ht="11.25">
      <c r="A138" s="80" t="s">
        <v>175</v>
      </c>
      <c r="B138" s="80" t="s">
        <v>150</v>
      </c>
      <c r="C138" s="80" t="s">
        <v>150</v>
      </c>
      <c r="D138" s="85" t="s">
        <v>227</v>
      </c>
      <c r="E138" s="85" t="s">
        <v>186</v>
      </c>
      <c r="F138" s="86">
        <v>12.87</v>
      </c>
    </row>
    <row r="139" spans="1:6" ht="11.25">
      <c r="A139" s="80" t="s">
        <v>175</v>
      </c>
      <c r="B139" s="80" t="s">
        <v>150</v>
      </c>
      <c r="C139" s="80" t="s">
        <v>150</v>
      </c>
      <c r="D139" s="85" t="s">
        <v>227</v>
      </c>
      <c r="E139" s="85" t="s">
        <v>182</v>
      </c>
      <c r="F139" s="86">
        <v>26</v>
      </c>
    </row>
    <row r="140" spans="1:6" ht="11.25">
      <c r="A140" s="80"/>
      <c r="B140" s="80"/>
      <c r="C140" s="80"/>
      <c r="D140" s="85"/>
      <c r="E140" s="85" t="s">
        <v>187</v>
      </c>
      <c r="F140" s="86">
        <v>14.16</v>
      </c>
    </row>
    <row r="141" spans="1:6" ht="11.25">
      <c r="A141" s="80" t="s">
        <v>188</v>
      </c>
      <c r="B141" s="80" t="s">
        <v>189</v>
      </c>
      <c r="C141" s="80" t="s">
        <v>190</v>
      </c>
      <c r="D141" s="85" t="s">
        <v>227</v>
      </c>
      <c r="E141" s="85" t="s">
        <v>191</v>
      </c>
      <c r="F141" s="86">
        <v>14.16</v>
      </c>
    </row>
    <row r="142" spans="1:6" ht="11.25">
      <c r="A142" s="80"/>
      <c r="B142" s="80"/>
      <c r="C142" s="80"/>
      <c r="D142" s="85" t="s">
        <v>229</v>
      </c>
      <c r="E142" s="85" t="s">
        <v>230</v>
      </c>
      <c r="F142" s="86">
        <v>3310.31</v>
      </c>
    </row>
    <row r="143" spans="1:6" ht="11.25">
      <c r="A143" s="80"/>
      <c r="B143" s="80"/>
      <c r="C143" s="80"/>
      <c r="D143" s="85"/>
      <c r="E143" s="85" t="s">
        <v>167</v>
      </c>
      <c r="F143" s="86">
        <v>3301.99</v>
      </c>
    </row>
    <row r="144" spans="1:6" ht="11.25">
      <c r="A144" s="80" t="s">
        <v>129</v>
      </c>
      <c r="B144" s="80" t="s">
        <v>131</v>
      </c>
      <c r="C144" s="80" t="s">
        <v>154</v>
      </c>
      <c r="D144" s="85" t="s">
        <v>231</v>
      </c>
      <c r="E144" s="85" t="s">
        <v>173</v>
      </c>
      <c r="F144" s="86">
        <v>300</v>
      </c>
    </row>
    <row r="145" spans="1:6" ht="11.25">
      <c r="A145" s="80" t="s">
        <v>129</v>
      </c>
      <c r="B145" s="80" t="s">
        <v>131</v>
      </c>
      <c r="C145" s="80" t="s">
        <v>154</v>
      </c>
      <c r="D145" s="85" t="s">
        <v>231</v>
      </c>
      <c r="E145" s="85" t="s">
        <v>206</v>
      </c>
      <c r="F145" s="86">
        <v>55.6</v>
      </c>
    </row>
    <row r="146" spans="1:6" ht="11.25">
      <c r="A146" s="80" t="s">
        <v>129</v>
      </c>
      <c r="B146" s="80" t="s">
        <v>131</v>
      </c>
      <c r="C146" s="80" t="s">
        <v>154</v>
      </c>
      <c r="D146" s="85" t="s">
        <v>231</v>
      </c>
      <c r="E146" s="85" t="s">
        <v>209</v>
      </c>
      <c r="F146" s="86">
        <v>80</v>
      </c>
    </row>
    <row r="147" spans="1:6" ht="11.25">
      <c r="A147" s="80" t="s">
        <v>129</v>
      </c>
      <c r="B147" s="80" t="s">
        <v>131</v>
      </c>
      <c r="C147" s="80" t="s">
        <v>154</v>
      </c>
      <c r="D147" s="85" t="s">
        <v>231</v>
      </c>
      <c r="E147" s="85" t="s">
        <v>170</v>
      </c>
      <c r="F147" s="86">
        <v>585.29</v>
      </c>
    </row>
    <row r="148" spans="1:6" ht="11.25">
      <c r="A148" s="80" t="s">
        <v>129</v>
      </c>
      <c r="B148" s="80" t="s">
        <v>131</v>
      </c>
      <c r="C148" s="80" t="s">
        <v>154</v>
      </c>
      <c r="D148" s="85" t="s">
        <v>231</v>
      </c>
      <c r="E148" s="85" t="s">
        <v>148</v>
      </c>
      <c r="F148" s="86">
        <v>255</v>
      </c>
    </row>
    <row r="149" spans="1:6" ht="11.25">
      <c r="A149" s="80" t="s">
        <v>129</v>
      </c>
      <c r="B149" s="80" t="s">
        <v>131</v>
      </c>
      <c r="C149" s="80" t="s">
        <v>154</v>
      </c>
      <c r="D149" s="85" t="s">
        <v>231</v>
      </c>
      <c r="E149" s="85" t="s">
        <v>139</v>
      </c>
      <c r="F149" s="86">
        <v>18.95</v>
      </c>
    </row>
    <row r="150" spans="1:6" ht="11.25">
      <c r="A150" s="80" t="s">
        <v>129</v>
      </c>
      <c r="B150" s="80" t="s">
        <v>131</v>
      </c>
      <c r="C150" s="80" t="s">
        <v>154</v>
      </c>
      <c r="D150" s="85" t="s">
        <v>231</v>
      </c>
      <c r="E150" s="85" t="s">
        <v>136</v>
      </c>
      <c r="F150" s="86">
        <v>100</v>
      </c>
    </row>
    <row r="151" spans="1:6" ht="11.25">
      <c r="A151" s="80" t="s">
        <v>129</v>
      </c>
      <c r="B151" s="80" t="s">
        <v>131</v>
      </c>
      <c r="C151" s="80" t="s">
        <v>154</v>
      </c>
      <c r="D151" s="85" t="s">
        <v>231</v>
      </c>
      <c r="E151" s="85" t="s">
        <v>141</v>
      </c>
      <c r="F151" s="86">
        <v>217.08</v>
      </c>
    </row>
    <row r="152" spans="1:6" ht="11.25">
      <c r="A152" s="80" t="s">
        <v>129</v>
      </c>
      <c r="B152" s="80" t="s">
        <v>131</v>
      </c>
      <c r="C152" s="80" t="s">
        <v>154</v>
      </c>
      <c r="D152" s="85" t="s">
        <v>231</v>
      </c>
      <c r="E152" s="85" t="s">
        <v>172</v>
      </c>
      <c r="F152" s="86">
        <v>704.66</v>
      </c>
    </row>
    <row r="153" spans="1:6" ht="11.25">
      <c r="A153" s="80" t="s">
        <v>129</v>
      </c>
      <c r="B153" s="80" t="s">
        <v>131</v>
      </c>
      <c r="C153" s="80" t="s">
        <v>154</v>
      </c>
      <c r="D153" s="85" t="s">
        <v>231</v>
      </c>
      <c r="E153" s="85" t="s">
        <v>232</v>
      </c>
      <c r="F153" s="86">
        <v>500</v>
      </c>
    </row>
    <row r="154" spans="1:6" ht="11.25">
      <c r="A154" s="80" t="s">
        <v>129</v>
      </c>
      <c r="B154" s="80" t="s">
        <v>131</v>
      </c>
      <c r="C154" s="80" t="s">
        <v>154</v>
      </c>
      <c r="D154" s="85" t="s">
        <v>231</v>
      </c>
      <c r="E154" s="85" t="s">
        <v>143</v>
      </c>
      <c r="F154" s="86">
        <v>34.41</v>
      </c>
    </row>
    <row r="155" spans="1:6" ht="11.25">
      <c r="A155" s="80" t="s">
        <v>129</v>
      </c>
      <c r="B155" s="80" t="s">
        <v>131</v>
      </c>
      <c r="C155" s="80" t="s">
        <v>154</v>
      </c>
      <c r="D155" s="85" t="s">
        <v>231</v>
      </c>
      <c r="E155" s="85" t="s">
        <v>171</v>
      </c>
      <c r="F155" s="86">
        <v>451</v>
      </c>
    </row>
    <row r="156" spans="1:6" ht="11.25">
      <c r="A156" s="80"/>
      <c r="B156" s="80"/>
      <c r="C156" s="80"/>
      <c r="D156" s="85"/>
      <c r="E156" s="85" t="s">
        <v>187</v>
      </c>
      <c r="F156" s="86">
        <v>8.32</v>
      </c>
    </row>
    <row r="157" spans="1:6" ht="11.25">
      <c r="A157" s="80" t="s">
        <v>188</v>
      </c>
      <c r="B157" s="80" t="s">
        <v>189</v>
      </c>
      <c r="C157" s="80" t="s">
        <v>190</v>
      </c>
      <c r="D157" s="85" t="s">
        <v>231</v>
      </c>
      <c r="E157" s="85" t="s">
        <v>191</v>
      </c>
      <c r="F157" s="86">
        <v>8.32</v>
      </c>
    </row>
    <row r="158" spans="1:6" ht="11.25">
      <c r="A158" s="80"/>
      <c r="B158" s="80"/>
      <c r="C158" s="80"/>
      <c r="D158" s="85" t="s">
        <v>233</v>
      </c>
      <c r="E158" s="85" t="s">
        <v>234</v>
      </c>
      <c r="F158" s="86">
        <v>30533.78</v>
      </c>
    </row>
    <row r="159" spans="1:6" ht="11.25">
      <c r="A159" s="80"/>
      <c r="B159" s="80"/>
      <c r="C159" s="80"/>
      <c r="D159" s="85"/>
      <c r="E159" s="85" t="s">
        <v>167</v>
      </c>
      <c r="F159" s="86">
        <v>29017.34</v>
      </c>
    </row>
    <row r="160" spans="1:6" ht="11.25">
      <c r="A160" s="80" t="s">
        <v>129</v>
      </c>
      <c r="B160" s="80" t="s">
        <v>131</v>
      </c>
      <c r="C160" s="80" t="s">
        <v>154</v>
      </c>
      <c r="D160" s="85" t="s">
        <v>235</v>
      </c>
      <c r="E160" s="85" t="s">
        <v>148</v>
      </c>
      <c r="F160" s="86">
        <v>2419.61</v>
      </c>
    </row>
    <row r="161" spans="1:6" ht="11.25">
      <c r="A161" s="80" t="s">
        <v>129</v>
      </c>
      <c r="B161" s="80" t="s">
        <v>131</v>
      </c>
      <c r="C161" s="80" t="s">
        <v>154</v>
      </c>
      <c r="D161" s="85" t="s">
        <v>235</v>
      </c>
      <c r="E161" s="85" t="s">
        <v>137</v>
      </c>
      <c r="F161" s="86">
        <v>202</v>
      </c>
    </row>
    <row r="162" spans="1:6" ht="11.25">
      <c r="A162" s="80" t="s">
        <v>129</v>
      </c>
      <c r="B162" s="80" t="s">
        <v>131</v>
      </c>
      <c r="C162" s="80" t="s">
        <v>154</v>
      </c>
      <c r="D162" s="85" t="s">
        <v>235</v>
      </c>
      <c r="E162" s="85" t="s">
        <v>136</v>
      </c>
      <c r="F162" s="86">
        <v>99.92</v>
      </c>
    </row>
    <row r="163" spans="1:6" ht="11.25">
      <c r="A163" s="80" t="s">
        <v>129</v>
      </c>
      <c r="B163" s="80" t="s">
        <v>131</v>
      </c>
      <c r="C163" s="80" t="s">
        <v>154</v>
      </c>
      <c r="D163" s="85" t="s">
        <v>235</v>
      </c>
      <c r="E163" s="85" t="s">
        <v>171</v>
      </c>
      <c r="F163" s="86">
        <v>1207.07</v>
      </c>
    </row>
    <row r="164" spans="1:6" ht="11.25">
      <c r="A164" s="80" t="s">
        <v>129</v>
      </c>
      <c r="B164" s="80" t="s">
        <v>131</v>
      </c>
      <c r="C164" s="80" t="s">
        <v>154</v>
      </c>
      <c r="D164" s="85" t="s">
        <v>235</v>
      </c>
      <c r="E164" s="85" t="s">
        <v>236</v>
      </c>
      <c r="F164" s="86">
        <v>273.97</v>
      </c>
    </row>
    <row r="165" spans="1:6" ht="11.25">
      <c r="A165" s="80" t="s">
        <v>129</v>
      </c>
      <c r="B165" s="80" t="s">
        <v>131</v>
      </c>
      <c r="C165" s="80" t="s">
        <v>154</v>
      </c>
      <c r="D165" s="85" t="s">
        <v>235</v>
      </c>
      <c r="E165" s="85" t="s">
        <v>213</v>
      </c>
      <c r="F165" s="86">
        <v>1058.74</v>
      </c>
    </row>
    <row r="166" spans="1:6" ht="11.25">
      <c r="A166" s="80" t="s">
        <v>129</v>
      </c>
      <c r="B166" s="80" t="s">
        <v>131</v>
      </c>
      <c r="C166" s="80" t="s">
        <v>154</v>
      </c>
      <c r="D166" s="85" t="s">
        <v>235</v>
      </c>
      <c r="E166" s="85" t="s">
        <v>140</v>
      </c>
      <c r="F166" s="86">
        <v>1520.78</v>
      </c>
    </row>
    <row r="167" spans="1:6" ht="11.25">
      <c r="A167" s="80" t="s">
        <v>129</v>
      </c>
      <c r="B167" s="80" t="s">
        <v>131</v>
      </c>
      <c r="C167" s="80" t="s">
        <v>154</v>
      </c>
      <c r="D167" s="85" t="s">
        <v>235</v>
      </c>
      <c r="E167" s="85" t="s">
        <v>206</v>
      </c>
      <c r="F167" s="86">
        <v>2332.15</v>
      </c>
    </row>
    <row r="168" spans="1:6" ht="11.25">
      <c r="A168" s="80" t="s">
        <v>129</v>
      </c>
      <c r="B168" s="80" t="s">
        <v>131</v>
      </c>
      <c r="C168" s="80" t="s">
        <v>154</v>
      </c>
      <c r="D168" s="85" t="s">
        <v>235</v>
      </c>
      <c r="E168" s="85" t="s">
        <v>237</v>
      </c>
      <c r="F168" s="86">
        <v>13.75</v>
      </c>
    </row>
    <row r="169" spans="1:6" ht="11.25">
      <c r="A169" s="80" t="s">
        <v>129</v>
      </c>
      <c r="B169" s="80" t="s">
        <v>131</v>
      </c>
      <c r="C169" s="80" t="s">
        <v>154</v>
      </c>
      <c r="D169" s="85" t="s">
        <v>235</v>
      </c>
      <c r="E169" s="85" t="s">
        <v>172</v>
      </c>
      <c r="F169" s="86">
        <v>4061.05</v>
      </c>
    </row>
    <row r="170" spans="1:6" ht="11.25">
      <c r="A170" s="80" t="s">
        <v>129</v>
      </c>
      <c r="B170" s="80" t="s">
        <v>131</v>
      </c>
      <c r="C170" s="80" t="s">
        <v>154</v>
      </c>
      <c r="D170" s="85" t="s">
        <v>235</v>
      </c>
      <c r="E170" s="85" t="s">
        <v>238</v>
      </c>
      <c r="F170" s="86">
        <v>184.37</v>
      </c>
    </row>
    <row r="171" spans="1:6" ht="11.25">
      <c r="A171" s="80" t="s">
        <v>129</v>
      </c>
      <c r="B171" s="80" t="s">
        <v>131</v>
      </c>
      <c r="C171" s="80" t="s">
        <v>154</v>
      </c>
      <c r="D171" s="85" t="s">
        <v>235</v>
      </c>
      <c r="E171" s="85" t="s">
        <v>208</v>
      </c>
      <c r="F171" s="86">
        <v>1700</v>
      </c>
    </row>
    <row r="172" spans="1:6" ht="11.25">
      <c r="A172" s="80" t="s">
        <v>129</v>
      </c>
      <c r="B172" s="80" t="s">
        <v>131</v>
      </c>
      <c r="C172" s="80" t="s">
        <v>154</v>
      </c>
      <c r="D172" s="85" t="s">
        <v>235</v>
      </c>
      <c r="E172" s="85" t="s">
        <v>209</v>
      </c>
      <c r="F172" s="86">
        <v>988.69</v>
      </c>
    </row>
    <row r="173" spans="1:6" ht="11.25">
      <c r="A173" s="80" t="s">
        <v>129</v>
      </c>
      <c r="B173" s="80" t="s">
        <v>131</v>
      </c>
      <c r="C173" s="80" t="s">
        <v>154</v>
      </c>
      <c r="D173" s="85" t="s">
        <v>235</v>
      </c>
      <c r="E173" s="85" t="s">
        <v>169</v>
      </c>
      <c r="F173" s="86">
        <v>69.29</v>
      </c>
    </row>
    <row r="174" spans="1:6" ht="11.25">
      <c r="A174" s="80" t="s">
        <v>129</v>
      </c>
      <c r="B174" s="80" t="s">
        <v>131</v>
      </c>
      <c r="C174" s="80" t="s">
        <v>154</v>
      </c>
      <c r="D174" s="85" t="s">
        <v>235</v>
      </c>
      <c r="E174" s="85" t="s">
        <v>161</v>
      </c>
      <c r="F174" s="86">
        <v>312.67</v>
      </c>
    </row>
    <row r="175" spans="1:6" ht="11.25">
      <c r="A175" s="80" t="s">
        <v>129</v>
      </c>
      <c r="B175" s="80" t="s">
        <v>131</v>
      </c>
      <c r="C175" s="80" t="s">
        <v>154</v>
      </c>
      <c r="D175" s="85" t="s">
        <v>235</v>
      </c>
      <c r="E175" s="85" t="s">
        <v>141</v>
      </c>
      <c r="F175" s="86">
        <v>1492.83</v>
      </c>
    </row>
    <row r="176" spans="1:6" ht="11.25">
      <c r="A176" s="80" t="s">
        <v>129</v>
      </c>
      <c r="B176" s="80" t="s">
        <v>131</v>
      </c>
      <c r="C176" s="80" t="s">
        <v>154</v>
      </c>
      <c r="D176" s="85" t="s">
        <v>235</v>
      </c>
      <c r="E176" s="85" t="s">
        <v>239</v>
      </c>
      <c r="F176" s="86">
        <v>88.03</v>
      </c>
    </row>
    <row r="177" spans="1:6" ht="11.25">
      <c r="A177" s="80" t="s">
        <v>129</v>
      </c>
      <c r="B177" s="80" t="s">
        <v>131</v>
      </c>
      <c r="C177" s="80" t="s">
        <v>154</v>
      </c>
      <c r="D177" s="85" t="s">
        <v>235</v>
      </c>
      <c r="E177" s="85" t="s">
        <v>135</v>
      </c>
      <c r="F177" s="86">
        <v>20</v>
      </c>
    </row>
    <row r="178" spans="1:6" ht="11.25">
      <c r="A178" s="80" t="s">
        <v>129</v>
      </c>
      <c r="B178" s="80" t="s">
        <v>131</v>
      </c>
      <c r="C178" s="80" t="s">
        <v>154</v>
      </c>
      <c r="D178" s="85" t="s">
        <v>235</v>
      </c>
      <c r="E178" s="85" t="s">
        <v>173</v>
      </c>
      <c r="F178" s="86">
        <v>5700</v>
      </c>
    </row>
    <row r="179" spans="1:6" ht="11.25">
      <c r="A179" s="80" t="s">
        <v>129</v>
      </c>
      <c r="B179" s="80" t="s">
        <v>131</v>
      </c>
      <c r="C179" s="80" t="s">
        <v>154</v>
      </c>
      <c r="D179" s="85" t="s">
        <v>235</v>
      </c>
      <c r="E179" s="85" t="s">
        <v>145</v>
      </c>
      <c r="F179" s="86">
        <v>2944.42</v>
      </c>
    </row>
    <row r="180" spans="1:6" ht="11.25">
      <c r="A180" s="80" t="s">
        <v>129</v>
      </c>
      <c r="B180" s="80" t="s">
        <v>131</v>
      </c>
      <c r="C180" s="80" t="s">
        <v>154</v>
      </c>
      <c r="D180" s="85" t="s">
        <v>235</v>
      </c>
      <c r="E180" s="85" t="s">
        <v>170</v>
      </c>
      <c r="F180" s="86">
        <v>2328</v>
      </c>
    </row>
    <row r="181" spans="1:6" ht="11.25">
      <c r="A181" s="80"/>
      <c r="B181" s="80"/>
      <c r="C181" s="80"/>
      <c r="D181" s="85"/>
      <c r="E181" s="85" t="s">
        <v>240</v>
      </c>
      <c r="F181" s="86">
        <v>5.5</v>
      </c>
    </row>
    <row r="182" spans="1:6" ht="11.25">
      <c r="A182" s="80" t="s">
        <v>129</v>
      </c>
      <c r="B182" s="80" t="s">
        <v>150</v>
      </c>
      <c r="C182" s="80" t="s">
        <v>150</v>
      </c>
      <c r="D182" s="85" t="s">
        <v>235</v>
      </c>
      <c r="E182" s="85" t="s">
        <v>241</v>
      </c>
      <c r="F182" s="86">
        <v>5.5</v>
      </c>
    </row>
    <row r="183" spans="1:6" ht="11.25">
      <c r="A183" s="80"/>
      <c r="B183" s="80"/>
      <c r="C183" s="80"/>
      <c r="D183" s="85"/>
      <c r="E183" s="85" t="s">
        <v>242</v>
      </c>
      <c r="F183" s="86">
        <v>27.68</v>
      </c>
    </row>
    <row r="184" spans="1:6" ht="11.25">
      <c r="A184" s="80" t="s">
        <v>175</v>
      </c>
      <c r="B184" s="80" t="s">
        <v>153</v>
      </c>
      <c r="C184" s="80" t="s">
        <v>131</v>
      </c>
      <c r="D184" s="85" t="s">
        <v>235</v>
      </c>
      <c r="E184" s="85" t="s">
        <v>186</v>
      </c>
      <c r="F184" s="86">
        <v>27.68</v>
      </c>
    </row>
    <row r="185" spans="1:6" ht="11.25">
      <c r="A185" s="80"/>
      <c r="B185" s="80"/>
      <c r="C185" s="80"/>
      <c r="D185" s="85"/>
      <c r="E185" s="85" t="s">
        <v>243</v>
      </c>
      <c r="F185" s="86">
        <v>94.19</v>
      </c>
    </row>
    <row r="186" spans="1:6" ht="11.25">
      <c r="A186" s="80" t="s">
        <v>175</v>
      </c>
      <c r="B186" s="80" t="s">
        <v>176</v>
      </c>
      <c r="C186" s="80" t="s">
        <v>131</v>
      </c>
      <c r="D186" s="85" t="s">
        <v>235</v>
      </c>
      <c r="E186" s="85" t="s">
        <v>180</v>
      </c>
      <c r="F186" s="86">
        <v>94.19</v>
      </c>
    </row>
    <row r="187" spans="1:6" ht="11.25">
      <c r="A187" s="80"/>
      <c r="B187" s="80"/>
      <c r="C187" s="80"/>
      <c r="D187" s="85"/>
      <c r="E187" s="85" t="s">
        <v>244</v>
      </c>
      <c r="F187" s="86">
        <v>73</v>
      </c>
    </row>
    <row r="188" spans="1:6" ht="11.25">
      <c r="A188" s="80" t="s">
        <v>175</v>
      </c>
      <c r="B188" s="80" t="s">
        <v>154</v>
      </c>
      <c r="C188" s="80" t="s">
        <v>153</v>
      </c>
      <c r="D188" s="85" t="s">
        <v>235</v>
      </c>
      <c r="E188" s="85" t="s">
        <v>245</v>
      </c>
      <c r="F188" s="86">
        <v>73</v>
      </c>
    </row>
    <row r="189" spans="1:6" ht="11.25">
      <c r="A189" s="80"/>
      <c r="B189" s="80"/>
      <c r="C189" s="80"/>
      <c r="D189" s="85"/>
      <c r="E189" s="85" t="s">
        <v>181</v>
      </c>
      <c r="F189" s="86">
        <v>193.31</v>
      </c>
    </row>
    <row r="190" spans="1:6" ht="11.25">
      <c r="A190" s="80" t="s">
        <v>175</v>
      </c>
      <c r="B190" s="80" t="s">
        <v>150</v>
      </c>
      <c r="C190" s="80" t="s">
        <v>150</v>
      </c>
      <c r="D190" s="85" t="s">
        <v>235</v>
      </c>
      <c r="E190" s="85" t="s">
        <v>184</v>
      </c>
      <c r="F190" s="86">
        <v>2.14</v>
      </c>
    </row>
    <row r="191" spans="1:6" ht="11.25">
      <c r="A191" s="80" t="s">
        <v>175</v>
      </c>
      <c r="B191" s="80" t="s">
        <v>150</v>
      </c>
      <c r="C191" s="80" t="s">
        <v>150</v>
      </c>
      <c r="D191" s="85" t="s">
        <v>235</v>
      </c>
      <c r="E191" s="85" t="s">
        <v>186</v>
      </c>
      <c r="F191" s="86">
        <v>183.57</v>
      </c>
    </row>
    <row r="192" spans="1:6" ht="11.25">
      <c r="A192" s="80" t="s">
        <v>175</v>
      </c>
      <c r="B192" s="80" t="s">
        <v>150</v>
      </c>
      <c r="C192" s="80" t="s">
        <v>150</v>
      </c>
      <c r="D192" s="85" t="s">
        <v>235</v>
      </c>
      <c r="E192" s="85" t="s">
        <v>183</v>
      </c>
      <c r="F192" s="86">
        <v>7.6</v>
      </c>
    </row>
    <row r="193" spans="1:6" ht="11.25">
      <c r="A193" s="80"/>
      <c r="B193" s="80"/>
      <c r="C193" s="80"/>
      <c r="D193" s="85"/>
      <c r="E193" s="85" t="s">
        <v>187</v>
      </c>
      <c r="F193" s="86">
        <v>50.64</v>
      </c>
    </row>
    <row r="194" spans="1:6" ht="11.25">
      <c r="A194" s="80" t="s">
        <v>188</v>
      </c>
      <c r="B194" s="80" t="s">
        <v>189</v>
      </c>
      <c r="C194" s="80" t="s">
        <v>190</v>
      </c>
      <c r="D194" s="85" t="s">
        <v>235</v>
      </c>
      <c r="E194" s="85" t="s">
        <v>191</v>
      </c>
      <c r="F194" s="86">
        <v>50.64</v>
      </c>
    </row>
    <row r="195" spans="1:6" ht="11.25">
      <c r="A195" s="80"/>
      <c r="B195" s="80"/>
      <c r="C195" s="80"/>
      <c r="D195" s="85"/>
      <c r="E195" s="85" t="s">
        <v>246</v>
      </c>
      <c r="F195" s="86">
        <v>1025.91</v>
      </c>
    </row>
    <row r="196" spans="1:6" ht="11.25">
      <c r="A196" s="80" t="s">
        <v>247</v>
      </c>
      <c r="B196" s="80" t="s">
        <v>176</v>
      </c>
      <c r="C196" s="80" t="s">
        <v>248</v>
      </c>
      <c r="D196" s="85" t="s">
        <v>235</v>
      </c>
      <c r="E196" s="85" t="s">
        <v>249</v>
      </c>
      <c r="F196" s="86">
        <v>416.49</v>
      </c>
    </row>
    <row r="197" spans="1:6" ht="11.25">
      <c r="A197" s="80" t="s">
        <v>247</v>
      </c>
      <c r="B197" s="80" t="s">
        <v>176</v>
      </c>
      <c r="C197" s="80" t="s">
        <v>248</v>
      </c>
      <c r="D197" s="85" t="s">
        <v>235</v>
      </c>
      <c r="E197" s="85" t="s">
        <v>250</v>
      </c>
      <c r="F197" s="86">
        <v>437</v>
      </c>
    </row>
    <row r="198" spans="1:6" ht="11.25">
      <c r="A198" s="80" t="s">
        <v>247</v>
      </c>
      <c r="B198" s="80" t="s">
        <v>176</v>
      </c>
      <c r="C198" s="80" t="s">
        <v>248</v>
      </c>
      <c r="D198" s="85" t="s">
        <v>235</v>
      </c>
      <c r="E198" s="85" t="s">
        <v>251</v>
      </c>
      <c r="F198" s="86">
        <v>46.42</v>
      </c>
    </row>
    <row r="199" spans="1:6" ht="11.25">
      <c r="A199" s="80" t="s">
        <v>247</v>
      </c>
      <c r="B199" s="80" t="s">
        <v>176</v>
      </c>
      <c r="C199" s="80" t="s">
        <v>248</v>
      </c>
      <c r="D199" s="85" t="s">
        <v>235</v>
      </c>
      <c r="E199" s="85" t="s">
        <v>252</v>
      </c>
      <c r="F199" s="86">
        <v>126</v>
      </c>
    </row>
    <row r="200" spans="1:6" ht="11.25">
      <c r="A200" s="80"/>
      <c r="B200" s="80"/>
      <c r="C200" s="80"/>
      <c r="D200" s="85"/>
      <c r="E200" s="85" t="s">
        <v>253</v>
      </c>
      <c r="F200" s="86">
        <v>10.12</v>
      </c>
    </row>
    <row r="201" spans="1:6" ht="11.25">
      <c r="A201" s="80" t="s">
        <v>247</v>
      </c>
      <c r="B201" s="80" t="s">
        <v>218</v>
      </c>
      <c r="C201" s="80" t="s">
        <v>150</v>
      </c>
      <c r="D201" s="85" t="s">
        <v>235</v>
      </c>
      <c r="E201" s="85" t="s">
        <v>254</v>
      </c>
      <c r="F201" s="86">
        <v>10.12</v>
      </c>
    </row>
    <row r="202" spans="1:6" ht="11.25">
      <c r="A202" s="80"/>
      <c r="B202" s="80"/>
      <c r="C202" s="80"/>
      <c r="D202" s="85"/>
      <c r="E202" s="85" t="s">
        <v>255</v>
      </c>
      <c r="F202" s="86">
        <v>2.49</v>
      </c>
    </row>
    <row r="203" spans="1:6" ht="11.25">
      <c r="A203" s="80" t="s">
        <v>247</v>
      </c>
      <c r="B203" s="80" t="s">
        <v>150</v>
      </c>
      <c r="C203" s="80" t="s">
        <v>130</v>
      </c>
      <c r="D203" s="85" t="s">
        <v>235</v>
      </c>
      <c r="E203" s="85" t="s">
        <v>256</v>
      </c>
      <c r="F203" s="86">
        <v>2.49</v>
      </c>
    </row>
    <row r="204" spans="1:6" ht="11.25">
      <c r="A204" s="80"/>
      <c r="B204" s="80"/>
      <c r="C204" s="80"/>
      <c r="D204" s="85"/>
      <c r="E204" s="85" t="s">
        <v>217</v>
      </c>
      <c r="F204" s="86">
        <v>33.6</v>
      </c>
    </row>
    <row r="205" spans="1:6" ht="11.25">
      <c r="A205" s="80" t="s">
        <v>193</v>
      </c>
      <c r="B205" s="80" t="s">
        <v>130</v>
      </c>
      <c r="C205" s="80" t="s">
        <v>218</v>
      </c>
      <c r="D205" s="85" t="s">
        <v>235</v>
      </c>
      <c r="E205" s="85" t="s">
        <v>257</v>
      </c>
      <c r="F205" s="86">
        <v>33.6</v>
      </c>
    </row>
    <row r="206" spans="1:6" ht="11.25">
      <c r="A206" s="80"/>
      <c r="B206" s="80"/>
      <c r="C206" s="80"/>
      <c r="D206" s="85" t="s">
        <v>258</v>
      </c>
      <c r="E206" s="85" t="s">
        <v>259</v>
      </c>
      <c r="F206" s="86">
        <v>7928.53</v>
      </c>
    </row>
    <row r="207" spans="1:6" ht="11.25">
      <c r="A207" s="80"/>
      <c r="B207" s="80"/>
      <c r="C207" s="80"/>
      <c r="D207" s="85"/>
      <c r="E207" s="85" t="s">
        <v>167</v>
      </c>
      <c r="F207" s="86">
        <v>7829.82</v>
      </c>
    </row>
    <row r="208" spans="1:6" ht="11.25">
      <c r="A208" s="80" t="s">
        <v>129</v>
      </c>
      <c r="B208" s="80" t="s">
        <v>131</v>
      </c>
      <c r="C208" s="80" t="s">
        <v>154</v>
      </c>
      <c r="D208" s="85" t="s">
        <v>260</v>
      </c>
      <c r="E208" s="85" t="s">
        <v>173</v>
      </c>
      <c r="F208" s="86">
        <v>300</v>
      </c>
    </row>
    <row r="209" spans="1:6" ht="11.25">
      <c r="A209" s="80" t="s">
        <v>129</v>
      </c>
      <c r="B209" s="80" t="s">
        <v>131</v>
      </c>
      <c r="C209" s="80" t="s">
        <v>154</v>
      </c>
      <c r="D209" s="85" t="s">
        <v>260</v>
      </c>
      <c r="E209" s="85" t="s">
        <v>140</v>
      </c>
      <c r="F209" s="86">
        <v>260</v>
      </c>
    </row>
    <row r="210" spans="1:6" ht="11.25">
      <c r="A210" s="80" t="s">
        <v>129</v>
      </c>
      <c r="B210" s="80" t="s">
        <v>131</v>
      </c>
      <c r="C210" s="80" t="s">
        <v>154</v>
      </c>
      <c r="D210" s="85" t="s">
        <v>260</v>
      </c>
      <c r="E210" s="85" t="s">
        <v>261</v>
      </c>
      <c r="F210" s="86">
        <v>1050</v>
      </c>
    </row>
    <row r="211" spans="1:6" ht="11.25">
      <c r="A211" s="80" t="s">
        <v>129</v>
      </c>
      <c r="B211" s="80" t="s">
        <v>131</v>
      </c>
      <c r="C211" s="80" t="s">
        <v>154</v>
      </c>
      <c r="D211" s="85" t="s">
        <v>260</v>
      </c>
      <c r="E211" s="85" t="s">
        <v>145</v>
      </c>
      <c r="F211" s="86">
        <v>1465.86</v>
      </c>
    </row>
    <row r="212" spans="1:6" ht="11.25">
      <c r="A212" s="80" t="s">
        <v>129</v>
      </c>
      <c r="B212" s="80" t="s">
        <v>131</v>
      </c>
      <c r="C212" s="80" t="s">
        <v>154</v>
      </c>
      <c r="D212" s="85" t="s">
        <v>260</v>
      </c>
      <c r="E212" s="85" t="s">
        <v>171</v>
      </c>
      <c r="F212" s="86">
        <v>35.4</v>
      </c>
    </row>
    <row r="213" spans="1:6" ht="11.25">
      <c r="A213" s="80" t="s">
        <v>129</v>
      </c>
      <c r="B213" s="80" t="s">
        <v>131</v>
      </c>
      <c r="C213" s="80" t="s">
        <v>154</v>
      </c>
      <c r="D213" s="85" t="s">
        <v>260</v>
      </c>
      <c r="E213" s="85" t="s">
        <v>143</v>
      </c>
      <c r="F213" s="86">
        <v>40</v>
      </c>
    </row>
    <row r="214" spans="1:6" ht="11.25">
      <c r="A214" s="80" t="s">
        <v>129</v>
      </c>
      <c r="B214" s="80" t="s">
        <v>131</v>
      </c>
      <c r="C214" s="80" t="s">
        <v>154</v>
      </c>
      <c r="D214" s="85" t="s">
        <v>260</v>
      </c>
      <c r="E214" s="85" t="s">
        <v>136</v>
      </c>
      <c r="F214" s="86">
        <v>968.83</v>
      </c>
    </row>
    <row r="215" spans="1:6" ht="11.25">
      <c r="A215" s="80" t="s">
        <v>129</v>
      </c>
      <c r="B215" s="80" t="s">
        <v>131</v>
      </c>
      <c r="C215" s="80" t="s">
        <v>154</v>
      </c>
      <c r="D215" s="85" t="s">
        <v>260</v>
      </c>
      <c r="E215" s="85" t="s">
        <v>170</v>
      </c>
      <c r="F215" s="86">
        <v>1056</v>
      </c>
    </row>
    <row r="216" spans="1:6" ht="11.25">
      <c r="A216" s="80" t="s">
        <v>129</v>
      </c>
      <c r="B216" s="80" t="s">
        <v>131</v>
      </c>
      <c r="C216" s="80" t="s">
        <v>154</v>
      </c>
      <c r="D216" s="85" t="s">
        <v>260</v>
      </c>
      <c r="E216" s="85" t="s">
        <v>206</v>
      </c>
      <c r="F216" s="86">
        <v>120</v>
      </c>
    </row>
    <row r="217" spans="1:6" ht="11.25">
      <c r="A217" s="80" t="s">
        <v>129</v>
      </c>
      <c r="B217" s="80" t="s">
        <v>131</v>
      </c>
      <c r="C217" s="80" t="s">
        <v>154</v>
      </c>
      <c r="D217" s="85" t="s">
        <v>260</v>
      </c>
      <c r="E217" s="85" t="s">
        <v>238</v>
      </c>
      <c r="F217" s="86">
        <v>51.2</v>
      </c>
    </row>
    <row r="218" spans="1:6" ht="11.25">
      <c r="A218" s="80" t="s">
        <v>129</v>
      </c>
      <c r="B218" s="80" t="s">
        <v>131</v>
      </c>
      <c r="C218" s="80" t="s">
        <v>154</v>
      </c>
      <c r="D218" s="85" t="s">
        <v>260</v>
      </c>
      <c r="E218" s="85" t="s">
        <v>141</v>
      </c>
      <c r="F218" s="86">
        <v>560</v>
      </c>
    </row>
    <row r="219" spans="1:6" ht="11.25">
      <c r="A219" s="80" t="s">
        <v>129</v>
      </c>
      <c r="B219" s="80" t="s">
        <v>131</v>
      </c>
      <c r="C219" s="80" t="s">
        <v>154</v>
      </c>
      <c r="D219" s="85" t="s">
        <v>260</v>
      </c>
      <c r="E219" s="85" t="s">
        <v>172</v>
      </c>
      <c r="F219" s="86">
        <v>1421.61</v>
      </c>
    </row>
    <row r="220" spans="1:6" ht="11.25">
      <c r="A220" s="80" t="s">
        <v>129</v>
      </c>
      <c r="B220" s="80" t="s">
        <v>131</v>
      </c>
      <c r="C220" s="80" t="s">
        <v>154</v>
      </c>
      <c r="D220" s="85" t="s">
        <v>260</v>
      </c>
      <c r="E220" s="85" t="s">
        <v>209</v>
      </c>
      <c r="F220" s="86">
        <v>400</v>
      </c>
    </row>
    <row r="221" spans="1:6" ht="11.25">
      <c r="A221" s="80" t="s">
        <v>129</v>
      </c>
      <c r="B221" s="80" t="s">
        <v>131</v>
      </c>
      <c r="C221" s="80" t="s">
        <v>154</v>
      </c>
      <c r="D221" s="85" t="s">
        <v>260</v>
      </c>
      <c r="E221" s="85" t="s">
        <v>139</v>
      </c>
      <c r="F221" s="86">
        <v>5</v>
      </c>
    </row>
    <row r="222" spans="1:6" ht="11.25">
      <c r="A222" s="80" t="s">
        <v>129</v>
      </c>
      <c r="B222" s="80" t="s">
        <v>131</v>
      </c>
      <c r="C222" s="80" t="s">
        <v>154</v>
      </c>
      <c r="D222" s="85" t="s">
        <v>260</v>
      </c>
      <c r="E222" s="85" t="s">
        <v>148</v>
      </c>
      <c r="F222" s="86">
        <v>95.75</v>
      </c>
    </row>
    <row r="223" spans="1:6" ht="11.25">
      <c r="A223" s="80" t="s">
        <v>129</v>
      </c>
      <c r="B223" s="80" t="s">
        <v>131</v>
      </c>
      <c r="C223" s="80" t="s">
        <v>154</v>
      </c>
      <c r="D223" s="85" t="s">
        <v>260</v>
      </c>
      <c r="E223" s="85" t="s">
        <v>214</v>
      </c>
      <c r="F223" s="86">
        <v>0.17</v>
      </c>
    </row>
    <row r="224" spans="1:6" ht="11.25">
      <c r="A224" s="80"/>
      <c r="B224" s="80"/>
      <c r="C224" s="80"/>
      <c r="D224" s="85"/>
      <c r="E224" s="85" t="s">
        <v>262</v>
      </c>
      <c r="F224" s="86">
        <v>44.23</v>
      </c>
    </row>
    <row r="225" spans="1:6" ht="11.25">
      <c r="A225" s="80" t="s">
        <v>129</v>
      </c>
      <c r="B225" s="80" t="s">
        <v>153</v>
      </c>
      <c r="C225" s="80" t="s">
        <v>131</v>
      </c>
      <c r="D225" s="85" t="s">
        <v>260</v>
      </c>
      <c r="E225" s="85" t="s">
        <v>263</v>
      </c>
      <c r="F225" s="86">
        <v>44.23</v>
      </c>
    </row>
    <row r="226" spans="1:6" ht="11.25">
      <c r="A226" s="80"/>
      <c r="B226" s="80"/>
      <c r="C226" s="80"/>
      <c r="D226" s="85"/>
      <c r="E226" s="85" t="s">
        <v>240</v>
      </c>
      <c r="F226" s="86">
        <v>44.96</v>
      </c>
    </row>
    <row r="227" spans="1:6" ht="11.25">
      <c r="A227" s="80" t="s">
        <v>129</v>
      </c>
      <c r="B227" s="80" t="s">
        <v>150</v>
      </c>
      <c r="C227" s="80" t="s">
        <v>150</v>
      </c>
      <c r="D227" s="85" t="s">
        <v>260</v>
      </c>
      <c r="E227" s="85" t="s">
        <v>264</v>
      </c>
      <c r="F227" s="86">
        <v>44.96</v>
      </c>
    </row>
    <row r="228" spans="1:6" ht="11.25">
      <c r="A228" s="80"/>
      <c r="B228" s="80"/>
      <c r="C228" s="80"/>
      <c r="D228" s="85"/>
      <c r="E228" s="85" t="s">
        <v>187</v>
      </c>
      <c r="F228" s="86">
        <v>9.52</v>
      </c>
    </row>
    <row r="229" spans="1:6" ht="11.25">
      <c r="A229" s="80" t="s">
        <v>188</v>
      </c>
      <c r="B229" s="80" t="s">
        <v>189</v>
      </c>
      <c r="C229" s="80" t="s">
        <v>190</v>
      </c>
      <c r="D229" s="85" t="s">
        <v>260</v>
      </c>
      <c r="E229" s="85" t="s">
        <v>191</v>
      </c>
      <c r="F229" s="86">
        <v>9.52</v>
      </c>
    </row>
    <row r="230" spans="1:6" ht="11.25">
      <c r="A230" s="80"/>
      <c r="B230" s="80"/>
      <c r="C230" s="80"/>
      <c r="D230" s="85" t="s">
        <v>265</v>
      </c>
      <c r="E230" s="85" t="s">
        <v>266</v>
      </c>
      <c r="F230" s="86">
        <v>55609.2</v>
      </c>
    </row>
    <row r="231" spans="1:6" ht="11.25">
      <c r="A231" s="80"/>
      <c r="B231" s="80"/>
      <c r="C231" s="80"/>
      <c r="D231" s="85"/>
      <c r="E231" s="85" t="s">
        <v>167</v>
      </c>
      <c r="F231" s="86">
        <v>55536.48</v>
      </c>
    </row>
    <row r="232" spans="1:6" ht="11.25">
      <c r="A232" s="80" t="s">
        <v>129</v>
      </c>
      <c r="B232" s="80" t="s">
        <v>131</v>
      </c>
      <c r="C232" s="80" t="s">
        <v>154</v>
      </c>
      <c r="D232" s="85" t="s">
        <v>267</v>
      </c>
      <c r="E232" s="85" t="s">
        <v>135</v>
      </c>
      <c r="F232" s="86">
        <v>22.8</v>
      </c>
    </row>
    <row r="233" spans="1:6" ht="11.25">
      <c r="A233" s="80" t="s">
        <v>129</v>
      </c>
      <c r="B233" s="80" t="s">
        <v>131</v>
      </c>
      <c r="C233" s="80" t="s">
        <v>154</v>
      </c>
      <c r="D233" s="85" t="s">
        <v>267</v>
      </c>
      <c r="E233" s="85" t="s">
        <v>173</v>
      </c>
      <c r="F233" s="86">
        <v>1662.06</v>
      </c>
    </row>
    <row r="234" spans="1:6" ht="11.25">
      <c r="A234" s="80" t="s">
        <v>129</v>
      </c>
      <c r="B234" s="80" t="s">
        <v>131</v>
      </c>
      <c r="C234" s="80" t="s">
        <v>154</v>
      </c>
      <c r="D234" s="85" t="s">
        <v>267</v>
      </c>
      <c r="E234" s="85" t="s">
        <v>239</v>
      </c>
      <c r="F234" s="86">
        <v>560</v>
      </c>
    </row>
    <row r="235" spans="1:6" ht="11.25">
      <c r="A235" s="80" t="s">
        <v>129</v>
      </c>
      <c r="B235" s="80" t="s">
        <v>131</v>
      </c>
      <c r="C235" s="80" t="s">
        <v>154</v>
      </c>
      <c r="D235" s="85" t="s">
        <v>267</v>
      </c>
      <c r="E235" s="85" t="s">
        <v>134</v>
      </c>
      <c r="F235" s="86">
        <v>400</v>
      </c>
    </row>
    <row r="236" spans="1:6" ht="11.25">
      <c r="A236" s="80" t="s">
        <v>129</v>
      </c>
      <c r="B236" s="80" t="s">
        <v>131</v>
      </c>
      <c r="C236" s="80" t="s">
        <v>154</v>
      </c>
      <c r="D236" s="85" t="s">
        <v>267</v>
      </c>
      <c r="E236" s="85" t="s">
        <v>136</v>
      </c>
      <c r="F236" s="86">
        <v>5534.53</v>
      </c>
    </row>
    <row r="237" spans="1:6" ht="11.25">
      <c r="A237" s="80" t="s">
        <v>129</v>
      </c>
      <c r="B237" s="80" t="s">
        <v>131</v>
      </c>
      <c r="C237" s="80" t="s">
        <v>154</v>
      </c>
      <c r="D237" s="85" t="s">
        <v>267</v>
      </c>
      <c r="E237" s="85" t="s">
        <v>268</v>
      </c>
      <c r="F237" s="86">
        <v>2541</v>
      </c>
    </row>
    <row r="238" spans="1:6" ht="11.25">
      <c r="A238" s="80" t="s">
        <v>129</v>
      </c>
      <c r="B238" s="80" t="s">
        <v>131</v>
      </c>
      <c r="C238" s="80" t="s">
        <v>154</v>
      </c>
      <c r="D238" s="85" t="s">
        <v>267</v>
      </c>
      <c r="E238" s="85" t="s">
        <v>269</v>
      </c>
      <c r="F238" s="86">
        <v>100</v>
      </c>
    </row>
    <row r="239" spans="1:6" ht="11.25">
      <c r="A239" s="80" t="s">
        <v>129</v>
      </c>
      <c r="B239" s="80" t="s">
        <v>131</v>
      </c>
      <c r="C239" s="80" t="s">
        <v>154</v>
      </c>
      <c r="D239" s="85" t="s">
        <v>267</v>
      </c>
      <c r="E239" s="85" t="s">
        <v>140</v>
      </c>
      <c r="F239" s="86">
        <v>2986.3</v>
      </c>
    </row>
    <row r="240" spans="1:6" ht="11.25">
      <c r="A240" s="80" t="s">
        <v>129</v>
      </c>
      <c r="B240" s="80" t="s">
        <v>131</v>
      </c>
      <c r="C240" s="80" t="s">
        <v>154</v>
      </c>
      <c r="D240" s="85" t="s">
        <v>267</v>
      </c>
      <c r="E240" s="85" t="s">
        <v>170</v>
      </c>
      <c r="F240" s="86">
        <v>656.34</v>
      </c>
    </row>
    <row r="241" spans="1:6" ht="11.25">
      <c r="A241" s="80" t="s">
        <v>129</v>
      </c>
      <c r="B241" s="80" t="s">
        <v>131</v>
      </c>
      <c r="C241" s="80" t="s">
        <v>154</v>
      </c>
      <c r="D241" s="85" t="s">
        <v>267</v>
      </c>
      <c r="E241" s="85" t="s">
        <v>171</v>
      </c>
      <c r="F241" s="86">
        <v>6250</v>
      </c>
    </row>
    <row r="242" spans="1:6" ht="11.25">
      <c r="A242" s="80" t="s">
        <v>129</v>
      </c>
      <c r="B242" s="80" t="s">
        <v>131</v>
      </c>
      <c r="C242" s="80" t="s">
        <v>154</v>
      </c>
      <c r="D242" s="85" t="s">
        <v>267</v>
      </c>
      <c r="E242" s="85" t="s">
        <v>148</v>
      </c>
      <c r="F242" s="86">
        <v>668</v>
      </c>
    </row>
    <row r="243" spans="1:6" ht="11.25">
      <c r="A243" s="80" t="s">
        <v>129</v>
      </c>
      <c r="B243" s="80" t="s">
        <v>131</v>
      </c>
      <c r="C243" s="80" t="s">
        <v>154</v>
      </c>
      <c r="D243" s="85" t="s">
        <v>267</v>
      </c>
      <c r="E243" s="85" t="s">
        <v>224</v>
      </c>
      <c r="F243" s="86">
        <v>288.95</v>
      </c>
    </row>
    <row r="244" spans="1:6" ht="11.25">
      <c r="A244" s="80" t="s">
        <v>129</v>
      </c>
      <c r="B244" s="80" t="s">
        <v>131</v>
      </c>
      <c r="C244" s="80" t="s">
        <v>154</v>
      </c>
      <c r="D244" s="85" t="s">
        <v>267</v>
      </c>
      <c r="E244" s="85" t="s">
        <v>208</v>
      </c>
      <c r="F244" s="86">
        <v>14049.05</v>
      </c>
    </row>
    <row r="245" spans="1:6" ht="11.25">
      <c r="A245" s="80" t="s">
        <v>129</v>
      </c>
      <c r="B245" s="80" t="s">
        <v>131</v>
      </c>
      <c r="C245" s="80" t="s">
        <v>154</v>
      </c>
      <c r="D245" s="85" t="s">
        <v>267</v>
      </c>
      <c r="E245" s="85" t="s">
        <v>143</v>
      </c>
      <c r="F245" s="86">
        <v>183</v>
      </c>
    </row>
    <row r="246" spans="1:6" ht="11.25">
      <c r="A246" s="80" t="s">
        <v>129</v>
      </c>
      <c r="B246" s="80" t="s">
        <v>131</v>
      </c>
      <c r="C246" s="80" t="s">
        <v>154</v>
      </c>
      <c r="D246" s="85" t="s">
        <v>267</v>
      </c>
      <c r="E246" s="85" t="s">
        <v>213</v>
      </c>
      <c r="F246" s="86">
        <v>39.82</v>
      </c>
    </row>
    <row r="247" spans="1:6" ht="11.25">
      <c r="A247" s="80" t="s">
        <v>129</v>
      </c>
      <c r="B247" s="80" t="s">
        <v>131</v>
      </c>
      <c r="C247" s="80" t="s">
        <v>154</v>
      </c>
      <c r="D247" s="85" t="s">
        <v>267</v>
      </c>
      <c r="E247" s="85" t="s">
        <v>139</v>
      </c>
      <c r="F247" s="86">
        <v>690</v>
      </c>
    </row>
    <row r="248" spans="1:6" ht="11.25">
      <c r="A248" s="80" t="s">
        <v>129</v>
      </c>
      <c r="B248" s="80" t="s">
        <v>131</v>
      </c>
      <c r="C248" s="80" t="s">
        <v>154</v>
      </c>
      <c r="D248" s="85" t="s">
        <v>267</v>
      </c>
      <c r="E248" s="85" t="s">
        <v>172</v>
      </c>
      <c r="F248" s="86">
        <v>6426.32</v>
      </c>
    </row>
    <row r="249" spans="1:6" ht="11.25">
      <c r="A249" s="80" t="s">
        <v>129</v>
      </c>
      <c r="B249" s="80" t="s">
        <v>131</v>
      </c>
      <c r="C249" s="80" t="s">
        <v>154</v>
      </c>
      <c r="D249" s="85" t="s">
        <v>267</v>
      </c>
      <c r="E249" s="85" t="s">
        <v>270</v>
      </c>
      <c r="F249" s="86">
        <v>663.6</v>
      </c>
    </row>
    <row r="250" spans="1:6" ht="11.25">
      <c r="A250" s="80" t="s">
        <v>129</v>
      </c>
      <c r="B250" s="80" t="s">
        <v>131</v>
      </c>
      <c r="C250" s="80" t="s">
        <v>154</v>
      </c>
      <c r="D250" s="85" t="s">
        <v>267</v>
      </c>
      <c r="E250" s="85" t="s">
        <v>236</v>
      </c>
      <c r="F250" s="86">
        <v>347.21</v>
      </c>
    </row>
    <row r="251" spans="1:6" ht="11.25">
      <c r="A251" s="80" t="s">
        <v>129</v>
      </c>
      <c r="B251" s="80" t="s">
        <v>131</v>
      </c>
      <c r="C251" s="80" t="s">
        <v>154</v>
      </c>
      <c r="D251" s="85" t="s">
        <v>267</v>
      </c>
      <c r="E251" s="85" t="s">
        <v>209</v>
      </c>
      <c r="F251" s="86">
        <v>951</v>
      </c>
    </row>
    <row r="252" spans="1:6" ht="11.25">
      <c r="A252" s="80" t="s">
        <v>129</v>
      </c>
      <c r="B252" s="80" t="s">
        <v>131</v>
      </c>
      <c r="C252" s="80" t="s">
        <v>154</v>
      </c>
      <c r="D252" s="85" t="s">
        <v>267</v>
      </c>
      <c r="E252" s="85" t="s">
        <v>141</v>
      </c>
      <c r="F252" s="86">
        <v>3200</v>
      </c>
    </row>
    <row r="253" spans="1:6" ht="11.25">
      <c r="A253" s="80" t="s">
        <v>129</v>
      </c>
      <c r="B253" s="80" t="s">
        <v>131</v>
      </c>
      <c r="C253" s="80" t="s">
        <v>154</v>
      </c>
      <c r="D253" s="85" t="s">
        <v>267</v>
      </c>
      <c r="E253" s="85" t="s">
        <v>145</v>
      </c>
      <c r="F253" s="86">
        <v>7316.5</v>
      </c>
    </row>
    <row r="254" spans="1:6" ht="11.25">
      <c r="A254" s="80"/>
      <c r="B254" s="80"/>
      <c r="C254" s="80"/>
      <c r="D254" s="85"/>
      <c r="E254" s="85" t="s">
        <v>187</v>
      </c>
      <c r="F254" s="86">
        <v>72.72</v>
      </c>
    </row>
    <row r="255" spans="1:6" ht="11.25">
      <c r="A255" s="80" t="s">
        <v>188</v>
      </c>
      <c r="B255" s="80" t="s">
        <v>189</v>
      </c>
      <c r="C255" s="80" t="s">
        <v>190</v>
      </c>
      <c r="D255" s="85" t="s">
        <v>267</v>
      </c>
      <c r="E255" s="85" t="s">
        <v>191</v>
      </c>
      <c r="F255" s="86">
        <v>72.72</v>
      </c>
    </row>
    <row r="256" spans="1:6" ht="11.25">
      <c r="A256" s="80"/>
      <c r="B256" s="80"/>
      <c r="C256" s="80"/>
      <c r="D256" s="85" t="s">
        <v>271</v>
      </c>
      <c r="E256" s="85" t="s">
        <v>272</v>
      </c>
      <c r="F256" s="86">
        <v>8925.78</v>
      </c>
    </row>
    <row r="257" spans="1:6" ht="11.25">
      <c r="A257" s="80"/>
      <c r="B257" s="80"/>
      <c r="C257" s="80"/>
      <c r="D257" s="85"/>
      <c r="E257" s="85" t="s">
        <v>167</v>
      </c>
      <c r="F257" s="86">
        <v>7381.35</v>
      </c>
    </row>
    <row r="258" spans="1:6" ht="11.25">
      <c r="A258" s="80" t="s">
        <v>129</v>
      </c>
      <c r="B258" s="80" t="s">
        <v>131</v>
      </c>
      <c r="C258" s="80" t="s">
        <v>154</v>
      </c>
      <c r="D258" s="85" t="s">
        <v>273</v>
      </c>
      <c r="E258" s="85" t="s">
        <v>268</v>
      </c>
      <c r="F258" s="86">
        <v>1312.85</v>
      </c>
    </row>
    <row r="259" spans="1:6" ht="11.25">
      <c r="A259" s="80" t="s">
        <v>129</v>
      </c>
      <c r="B259" s="80" t="s">
        <v>131</v>
      </c>
      <c r="C259" s="80" t="s">
        <v>154</v>
      </c>
      <c r="D259" s="85" t="s">
        <v>273</v>
      </c>
      <c r="E259" s="85" t="s">
        <v>209</v>
      </c>
      <c r="F259" s="86">
        <v>100</v>
      </c>
    </row>
    <row r="260" spans="1:6" ht="11.25">
      <c r="A260" s="80" t="s">
        <v>129</v>
      </c>
      <c r="B260" s="80" t="s">
        <v>131</v>
      </c>
      <c r="C260" s="80" t="s">
        <v>154</v>
      </c>
      <c r="D260" s="85" t="s">
        <v>273</v>
      </c>
      <c r="E260" s="85" t="s">
        <v>173</v>
      </c>
      <c r="F260" s="86">
        <v>1251</v>
      </c>
    </row>
    <row r="261" spans="1:6" ht="11.25">
      <c r="A261" s="80" t="s">
        <v>129</v>
      </c>
      <c r="B261" s="80" t="s">
        <v>131</v>
      </c>
      <c r="C261" s="80" t="s">
        <v>154</v>
      </c>
      <c r="D261" s="85" t="s">
        <v>273</v>
      </c>
      <c r="E261" s="85" t="s">
        <v>206</v>
      </c>
      <c r="F261" s="86">
        <v>50</v>
      </c>
    </row>
    <row r="262" spans="1:6" ht="11.25">
      <c r="A262" s="80" t="s">
        <v>129</v>
      </c>
      <c r="B262" s="80" t="s">
        <v>131</v>
      </c>
      <c r="C262" s="80" t="s">
        <v>154</v>
      </c>
      <c r="D262" s="85" t="s">
        <v>273</v>
      </c>
      <c r="E262" s="85" t="s">
        <v>208</v>
      </c>
      <c r="F262" s="86">
        <v>1793.48</v>
      </c>
    </row>
    <row r="263" spans="1:6" ht="11.25">
      <c r="A263" s="80" t="s">
        <v>129</v>
      </c>
      <c r="B263" s="80" t="s">
        <v>131</v>
      </c>
      <c r="C263" s="80" t="s">
        <v>154</v>
      </c>
      <c r="D263" s="85" t="s">
        <v>273</v>
      </c>
      <c r="E263" s="85" t="s">
        <v>172</v>
      </c>
      <c r="F263" s="86">
        <v>975.1</v>
      </c>
    </row>
    <row r="264" spans="1:6" ht="11.25">
      <c r="A264" s="80" t="s">
        <v>129</v>
      </c>
      <c r="B264" s="80" t="s">
        <v>131</v>
      </c>
      <c r="C264" s="80" t="s">
        <v>154</v>
      </c>
      <c r="D264" s="85" t="s">
        <v>273</v>
      </c>
      <c r="E264" s="85" t="s">
        <v>274</v>
      </c>
      <c r="F264" s="86">
        <v>0.4</v>
      </c>
    </row>
    <row r="265" spans="1:6" ht="11.25">
      <c r="A265" s="80" t="s">
        <v>129</v>
      </c>
      <c r="B265" s="80" t="s">
        <v>131</v>
      </c>
      <c r="C265" s="80" t="s">
        <v>154</v>
      </c>
      <c r="D265" s="85" t="s">
        <v>273</v>
      </c>
      <c r="E265" s="85" t="s">
        <v>141</v>
      </c>
      <c r="F265" s="86">
        <v>287.52</v>
      </c>
    </row>
    <row r="266" spans="1:6" ht="11.25">
      <c r="A266" s="80" t="s">
        <v>129</v>
      </c>
      <c r="B266" s="80" t="s">
        <v>131</v>
      </c>
      <c r="C266" s="80" t="s">
        <v>154</v>
      </c>
      <c r="D266" s="85" t="s">
        <v>273</v>
      </c>
      <c r="E266" s="85" t="s">
        <v>136</v>
      </c>
      <c r="F266" s="86">
        <v>1611</v>
      </c>
    </row>
    <row r="267" spans="1:6" ht="11.25">
      <c r="A267" s="80"/>
      <c r="B267" s="80"/>
      <c r="C267" s="80"/>
      <c r="D267" s="85"/>
      <c r="E267" s="85" t="s">
        <v>149</v>
      </c>
      <c r="F267" s="86">
        <v>249.22</v>
      </c>
    </row>
    <row r="268" spans="1:6" ht="11.25">
      <c r="A268" s="80" t="s">
        <v>129</v>
      </c>
      <c r="B268" s="80" t="s">
        <v>131</v>
      </c>
      <c r="C268" s="80" t="s">
        <v>150</v>
      </c>
      <c r="D268" s="85" t="s">
        <v>273</v>
      </c>
      <c r="E268" s="85" t="s">
        <v>275</v>
      </c>
      <c r="F268" s="86">
        <v>249.22</v>
      </c>
    </row>
    <row r="269" spans="1:6" ht="11.25">
      <c r="A269" s="80"/>
      <c r="B269" s="80"/>
      <c r="C269" s="80"/>
      <c r="D269" s="85"/>
      <c r="E269" s="85" t="s">
        <v>276</v>
      </c>
      <c r="F269" s="86">
        <v>1266.77</v>
      </c>
    </row>
    <row r="270" spans="1:6" ht="11.25">
      <c r="A270" s="80" t="s">
        <v>129</v>
      </c>
      <c r="B270" s="80" t="s">
        <v>277</v>
      </c>
      <c r="C270" s="80" t="s">
        <v>130</v>
      </c>
      <c r="D270" s="85" t="s">
        <v>273</v>
      </c>
      <c r="E270" s="85" t="s">
        <v>278</v>
      </c>
      <c r="F270" s="86">
        <v>1266.77</v>
      </c>
    </row>
    <row r="271" spans="1:6" ht="11.25">
      <c r="A271" s="80"/>
      <c r="B271" s="80"/>
      <c r="C271" s="80"/>
      <c r="D271" s="85"/>
      <c r="E271" s="85" t="s">
        <v>243</v>
      </c>
      <c r="F271" s="86">
        <v>0.3</v>
      </c>
    </row>
    <row r="272" spans="1:6" ht="11.25">
      <c r="A272" s="80" t="s">
        <v>175</v>
      </c>
      <c r="B272" s="80" t="s">
        <v>176</v>
      </c>
      <c r="C272" s="80" t="s">
        <v>131</v>
      </c>
      <c r="D272" s="85" t="s">
        <v>273</v>
      </c>
      <c r="E272" s="85" t="s">
        <v>279</v>
      </c>
      <c r="F272" s="86">
        <v>0.3</v>
      </c>
    </row>
    <row r="273" spans="1:6" ht="11.25">
      <c r="A273" s="80"/>
      <c r="B273" s="80"/>
      <c r="C273" s="80"/>
      <c r="D273" s="85"/>
      <c r="E273" s="85" t="s">
        <v>181</v>
      </c>
      <c r="F273" s="86">
        <v>8.14</v>
      </c>
    </row>
    <row r="274" spans="1:6" ht="11.25">
      <c r="A274" s="80" t="s">
        <v>175</v>
      </c>
      <c r="B274" s="80" t="s">
        <v>150</v>
      </c>
      <c r="C274" s="80" t="s">
        <v>150</v>
      </c>
      <c r="D274" s="85" t="s">
        <v>273</v>
      </c>
      <c r="E274" s="85" t="s">
        <v>186</v>
      </c>
      <c r="F274" s="86">
        <v>8.14</v>
      </c>
    </row>
    <row r="275" spans="1:6" ht="11.25">
      <c r="A275" s="80"/>
      <c r="B275" s="80"/>
      <c r="C275" s="80"/>
      <c r="D275" s="85"/>
      <c r="E275" s="85" t="s">
        <v>187</v>
      </c>
      <c r="F275" s="86">
        <v>20</v>
      </c>
    </row>
    <row r="276" spans="1:6" ht="11.25">
      <c r="A276" s="80" t="s">
        <v>188</v>
      </c>
      <c r="B276" s="80" t="s">
        <v>189</v>
      </c>
      <c r="C276" s="80" t="s">
        <v>190</v>
      </c>
      <c r="D276" s="85" t="s">
        <v>273</v>
      </c>
      <c r="E276" s="85" t="s">
        <v>191</v>
      </c>
      <c r="F276" s="86">
        <v>20</v>
      </c>
    </row>
    <row r="277" spans="1:6" ht="11.25">
      <c r="A277" s="80"/>
      <c r="B277" s="80"/>
      <c r="C277" s="80"/>
      <c r="D277" s="85" t="s">
        <v>280</v>
      </c>
      <c r="E277" s="85" t="s">
        <v>281</v>
      </c>
      <c r="F277" s="86">
        <v>9459.009999999998</v>
      </c>
    </row>
    <row r="278" spans="1:6" ht="11.25">
      <c r="A278" s="80"/>
      <c r="B278" s="80"/>
      <c r="C278" s="80"/>
      <c r="D278" s="85"/>
      <c r="E278" s="85" t="s">
        <v>167</v>
      </c>
      <c r="F278" s="86">
        <v>9413.89</v>
      </c>
    </row>
    <row r="279" spans="1:6" ht="11.25">
      <c r="A279" s="80" t="s">
        <v>129</v>
      </c>
      <c r="B279" s="80" t="s">
        <v>131</v>
      </c>
      <c r="C279" s="80" t="s">
        <v>154</v>
      </c>
      <c r="D279" s="85" t="s">
        <v>282</v>
      </c>
      <c r="E279" s="85" t="s">
        <v>173</v>
      </c>
      <c r="F279" s="86">
        <v>1000</v>
      </c>
    </row>
    <row r="280" spans="1:6" ht="11.25">
      <c r="A280" s="80" t="s">
        <v>129</v>
      </c>
      <c r="B280" s="80" t="s">
        <v>131</v>
      </c>
      <c r="C280" s="80" t="s">
        <v>154</v>
      </c>
      <c r="D280" s="85" t="s">
        <v>282</v>
      </c>
      <c r="E280" s="85" t="s">
        <v>136</v>
      </c>
      <c r="F280" s="86">
        <v>500</v>
      </c>
    </row>
    <row r="281" spans="1:6" ht="11.25">
      <c r="A281" s="80" t="s">
        <v>129</v>
      </c>
      <c r="B281" s="80" t="s">
        <v>131</v>
      </c>
      <c r="C281" s="80" t="s">
        <v>154</v>
      </c>
      <c r="D281" s="85" t="s">
        <v>282</v>
      </c>
      <c r="E281" s="85" t="s">
        <v>209</v>
      </c>
      <c r="F281" s="86">
        <v>250</v>
      </c>
    </row>
    <row r="282" spans="1:6" ht="11.25">
      <c r="A282" s="80" t="s">
        <v>129</v>
      </c>
      <c r="B282" s="80" t="s">
        <v>131</v>
      </c>
      <c r="C282" s="80" t="s">
        <v>154</v>
      </c>
      <c r="D282" s="85" t="s">
        <v>282</v>
      </c>
      <c r="E282" s="85" t="s">
        <v>139</v>
      </c>
      <c r="F282" s="86">
        <v>25.91</v>
      </c>
    </row>
    <row r="283" spans="1:6" ht="11.25">
      <c r="A283" s="80" t="s">
        <v>129</v>
      </c>
      <c r="B283" s="80" t="s">
        <v>131</v>
      </c>
      <c r="C283" s="80" t="s">
        <v>154</v>
      </c>
      <c r="D283" s="85" t="s">
        <v>282</v>
      </c>
      <c r="E283" s="85" t="s">
        <v>140</v>
      </c>
      <c r="F283" s="86">
        <v>90</v>
      </c>
    </row>
    <row r="284" spans="1:6" ht="11.25">
      <c r="A284" s="80" t="s">
        <v>129</v>
      </c>
      <c r="B284" s="80" t="s">
        <v>131</v>
      </c>
      <c r="C284" s="80" t="s">
        <v>154</v>
      </c>
      <c r="D284" s="85" t="s">
        <v>282</v>
      </c>
      <c r="E284" s="85" t="s">
        <v>171</v>
      </c>
      <c r="F284" s="86">
        <v>200</v>
      </c>
    </row>
    <row r="285" spans="1:6" ht="11.25">
      <c r="A285" s="80" t="s">
        <v>129</v>
      </c>
      <c r="B285" s="80" t="s">
        <v>131</v>
      </c>
      <c r="C285" s="80" t="s">
        <v>154</v>
      </c>
      <c r="D285" s="85" t="s">
        <v>282</v>
      </c>
      <c r="E285" s="85" t="s">
        <v>170</v>
      </c>
      <c r="F285" s="86">
        <v>3020</v>
      </c>
    </row>
    <row r="286" spans="1:6" ht="11.25">
      <c r="A286" s="80" t="s">
        <v>129</v>
      </c>
      <c r="B286" s="80" t="s">
        <v>131</v>
      </c>
      <c r="C286" s="80" t="s">
        <v>154</v>
      </c>
      <c r="D286" s="85" t="s">
        <v>282</v>
      </c>
      <c r="E286" s="85" t="s">
        <v>161</v>
      </c>
      <c r="F286" s="86">
        <v>75</v>
      </c>
    </row>
    <row r="287" spans="1:6" ht="11.25">
      <c r="A287" s="80" t="s">
        <v>129</v>
      </c>
      <c r="B287" s="80" t="s">
        <v>131</v>
      </c>
      <c r="C287" s="80" t="s">
        <v>154</v>
      </c>
      <c r="D287" s="85" t="s">
        <v>282</v>
      </c>
      <c r="E287" s="85" t="s">
        <v>283</v>
      </c>
      <c r="F287" s="86">
        <v>150</v>
      </c>
    </row>
    <row r="288" spans="1:6" ht="11.25">
      <c r="A288" s="80" t="s">
        <v>129</v>
      </c>
      <c r="B288" s="80" t="s">
        <v>131</v>
      </c>
      <c r="C288" s="80" t="s">
        <v>154</v>
      </c>
      <c r="D288" s="85" t="s">
        <v>282</v>
      </c>
      <c r="E288" s="85" t="s">
        <v>172</v>
      </c>
      <c r="F288" s="86">
        <v>1015.93</v>
      </c>
    </row>
    <row r="289" spans="1:6" ht="11.25">
      <c r="A289" s="80" t="s">
        <v>129</v>
      </c>
      <c r="B289" s="80" t="s">
        <v>131</v>
      </c>
      <c r="C289" s="80" t="s">
        <v>154</v>
      </c>
      <c r="D289" s="85" t="s">
        <v>282</v>
      </c>
      <c r="E289" s="85" t="s">
        <v>143</v>
      </c>
      <c r="F289" s="86">
        <v>47.05</v>
      </c>
    </row>
    <row r="290" spans="1:6" ht="11.25">
      <c r="A290" s="80" t="s">
        <v>129</v>
      </c>
      <c r="B290" s="80" t="s">
        <v>131</v>
      </c>
      <c r="C290" s="80" t="s">
        <v>154</v>
      </c>
      <c r="D290" s="85" t="s">
        <v>282</v>
      </c>
      <c r="E290" s="85" t="s">
        <v>141</v>
      </c>
      <c r="F290" s="86">
        <v>20</v>
      </c>
    </row>
    <row r="291" spans="1:6" ht="11.25">
      <c r="A291" s="80" t="s">
        <v>129</v>
      </c>
      <c r="B291" s="80" t="s">
        <v>131</v>
      </c>
      <c r="C291" s="80" t="s">
        <v>154</v>
      </c>
      <c r="D291" s="85" t="s">
        <v>282</v>
      </c>
      <c r="E291" s="85" t="s">
        <v>206</v>
      </c>
      <c r="F291" s="86">
        <v>420</v>
      </c>
    </row>
    <row r="292" spans="1:6" ht="11.25">
      <c r="A292" s="80" t="s">
        <v>129</v>
      </c>
      <c r="B292" s="80" t="s">
        <v>131</v>
      </c>
      <c r="C292" s="80" t="s">
        <v>154</v>
      </c>
      <c r="D292" s="85" t="s">
        <v>282</v>
      </c>
      <c r="E292" s="85" t="s">
        <v>208</v>
      </c>
      <c r="F292" s="86">
        <v>2500</v>
      </c>
    </row>
    <row r="293" spans="1:6" ht="11.25">
      <c r="A293" s="80" t="s">
        <v>129</v>
      </c>
      <c r="B293" s="80" t="s">
        <v>131</v>
      </c>
      <c r="C293" s="80" t="s">
        <v>154</v>
      </c>
      <c r="D293" s="85" t="s">
        <v>282</v>
      </c>
      <c r="E293" s="85" t="s">
        <v>213</v>
      </c>
      <c r="F293" s="86">
        <v>100</v>
      </c>
    </row>
    <row r="294" spans="1:6" ht="11.25">
      <c r="A294" s="80"/>
      <c r="B294" s="80"/>
      <c r="C294" s="80"/>
      <c r="D294" s="85"/>
      <c r="E294" s="85" t="s">
        <v>240</v>
      </c>
      <c r="F294" s="86">
        <v>20.88</v>
      </c>
    </row>
    <row r="295" spans="1:6" ht="11.25">
      <c r="A295" s="80" t="s">
        <v>129</v>
      </c>
      <c r="B295" s="80" t="s">
        <v>150</v>
      </c>
      <c r="C295" s="80" t="s">
        <v>150</v>
      </c>
      <c r="D295" s="85" t="s">
        <v>282</v>
      </c>
      <c r="E295" s="85" t="s">
        <v>264</v>
      </c>
      <c r="F295" s="86">
        <v>20.88</v>
      </c>
    </row>
    <row r="296" spans="1:6" ht="11.25">
      <c r="A296" s="80"/>
      <c r="B296" s="80"/>
      <c r="C296" s="80"/>
      <c r="D296" s="85"/>
      <c r="E296" s="85" t="s">
        <v>187</v>
      </c>
      <c r="F296" s="86">
        <v>24.24</v>
      </c>
    </row>
    <row r="297" spans="1:6" ht="11.25">
      <c r="A297" s="80" t="s">
        <v>188</v>
      </c>
      <c r="B297" s="80" t="s">
        <v>189</v>
      </c>
      <c r="C297" s="80" t="s">
        <v>190</v>
      </c>
      <c r="D297" s="85" t="s">
        <v>282</v>
      </c>
      <c r="E297" s="85" t="s">
        <v>191</v>
      </c>
      <c r="F297" s="86">
        <v>24.24</v>
      </c>
    </row>
    <row r="298" spans="1:6" ht="11.25">
      <c r="A298" s="80"/>
      <c r="B298" s="80"/>
      <c r="C298" s="80"/>
      <c r="D298" s="85" t="s">
        <v>284</v>
      </c>
      <c r="E298" s="85" t="s">
        <v>285</v>
      </c>
      <c r="F298" s="86">
        <v>4378.05</v>
      </c>
    </row>
    <row r="299" spans="1:6" ht="11.25">
      <c r="A299" s="80"/>
      <c r="B299" s="80"/>
      <c r="C299" s="80"/>
      <c r="D299" s="85"/>
      <c r="E299" s="85" t="s">
        <v>167</v>
      </c>
      <c r="F299" s="86">
        <v>3669.22</v>
      </c>
    </row>
    <row r="300" spans="1:6" ht="11.25">
      <c r="A300" s="80" t="s">
        <v>129</v>
      </c>
      <c r="B300" s="80" t="s">
        <v>131</v>
      </c>
      <c r="C300" s="80" t="s">
        <v>154</v>
      </c>
      <c r="D300" s="85" t="s">
        <v>286</v>
      </c>
      <c r="E300" s="85" t="s">
        <v>170</v>
      </c>
      <c r="F300" s="86">
        <v>581.55</v>
      </c>
    </row>
    <row r="301" spans="1:6" ht="11.25">
      <c r="A301" s="80" t="s">
        <v>129</v>
      </c>
      <c r="B301" s="80" t="s">
        <v>131</v>
      </c>
      <c r="C301" s="80" t="s">
        <v>154</v>
      </c>
      <c r="D301" s="85" t="s">
        <v>286</v>
      </c>
      <c r="E301" s="85" t="s">
        <v>141</v>
      </c>
      <c r="F301" s="86">
        <v>120</v>
      </c>
    </row>
    <row r="302" spans="1:6" ht="11.25">
      <c r="A302" s="80" t="s">
        <v>129</v>
      </c>
      <c r="B302" s="80" t="s">
        <v>131</v>
      </c>
      <c r="C302" s="80" t="s">
        <v>154</v>
      </c>
      <c r="D302" s="85" t="s">
        <v>286</v>
      </c>
      <c r="E302" s="85" t="s">
        <v>287</v>
      </c>
      <c r="F302" s="86">
        <v>500</v>
      </c>
    </row>
    <row r="303" spans="1:6" ht="11.25">
      <c r="A303" s="80" t="s">
        <v>129</v>
      </c>
      <c r="B303" s="80" t="s">
        <v>131</v>
      </c>
      <c r="C303" s="80" t="s">
        <v>154</v>
      </c>
      <c r="D303" s="85" t="s">
        <v>286</v>
      </c>
      <c r="E303" s="85" t="s">
        <v>288</v>
      </c>
      <c r="F303" s="86">
        <v>222.13</v>
      </c>
    </row>
    <row r="304" spans="1:6" ht="11.25">
      <c r="A304" s="80" t="s">
        <v>129</v>
      </c>
      <c r="B304" s="80" t="s">
        <v>131</v>
      </c>
      <c r="C304" s="80" t="s">
        <v>154</v>
      </c>
      <c r="D304" s="85" t="s">
        <v>286</v>
      </c>
      <c r="E304" s="85" t="s">
        <v>172</v>
      </c>
      <c r="F304" s="86">
        <v>1613.54</v>
      </c>
    </row>
    <row r="305" spans="1:6" ht="11.25">
      <c r="A305" s="80" t="s">
        <v>129</v>
      </c>
      <c r="B305" s="80" t="s">
        <v>131</v>
      </c>
      <c r="C305" s="80" t="s">
        <v>154</v>
      </c>
      <c r="D305" s="85" t="s">
        <v>286</v>
      </c>
      <c r="E305" s="85" t="s">
        <v>236</v>
      </c>
      <c r="F305" s="86">
        <v>11</v>
      </c>
    </row>
    <row r="306" spans="1:6" ht="11.25">
      <c r="A306" s="80" t="s">
        <v>129</v>
      </c>
      <c r="B306" s="80" t="s">
        <v>131</v>
      </c>
      <c r="C306" s="80" t="s">
        <v>154</v>
      </c>
      <c r="D306" s="85" t="s">
        <v>286</v>
      </c>
      <c r="E306" s="85" t="s">
        <v>171</v>
      </c>
      <c r="F306" s="86">
        <v>18</v>
      </c>
    </row>
    <row r="307" spans="1:6" ht="11.25">
      <c r="A307" s="80" t="s">
        <v>129</v>
      </c>
      <c r="B307" s="80" t="s">
        <v>131</v>
      </c>
      <c r="C307" s="80" t="s">
        <v>154</v>
      </c>
      <c r="D307" s="85" t="s">
        <v>286</v>
      </c>
      <c r="E307" s="85" t="s">
        <v>148</v>
      </c>
      <c r="F307" s="86">
        <v>603</v>
      </c>
    </row>
    <row r="308" spans="1:6" ht="11.25">
      <c r="A308" s="80"/>
      <c r="B308" s="80"/>
      <c r="C308" s="80"/>
      <c r="D308" s="85"/>
      <c r="E308" s="85" t="s">
        <v>240</v>
      </c>
      <c r="F308" s="86">
        <v>61.92</v>
      </c>
    </row>
    <row r="309" spans="1:6" ht="11.25">
      <c r="A309" s="80" t="s">
        <v>129</v>
      </c>
      <c r="B309" s="80" t="s">
        <v>150</v>
      </c>
      <c r="C309" s="80" t="s">
        <v>150</v>
      </c>
      <c r="D309" s="85" t="s">
        <v>286</v>
      </c>
      <c r="E309" s="85" t="s">
        <v>264</v>
      </c>
      <c r="F309" s="86">
        <v>61.92</v>
      </c>
    </row>
    <row r="310" spans="1:6" ht="11.25">
      <c r="A310" s="80"/>
      <c r="B310" s="80"/>
      <c r="C310" s="80"/>
      <c r="D310" s="85"/>
      <c r="E310" s="85" t="s">
        <v>289</v>
      </c>
      <c r="F310" s="86">
        <v>85.64</v>
      </c>
    </row>
    <row r="311" spans="1:6" ht="11.25">
      <c r="A311" s="80" t="s">
        <v>290</v>
      </c>
      <c r="B311" s="80" t="s">
        <v>153</v>
      </c>
      <c r="C311" s="80" t="s">
        <v>176</v>
      </c>
      <c r="D311" s="85" t="s">
        <v>286</v>
      </c>
      <c r="E311" s="85" t="s">
        <v>291</v>
      </c>
      <c r="F311" s="86">
        <v>85.64</v>
      </c>
    </row>
    <row r="312" spans="1:6" ht="11.25">
      <c r="A312" s="80"/>
      <c r="B312" s="80"/>
      <c r="C312" s="80"/>
      <c r="D312" s="85"/>
      <c r="E312" s="85" t="s">
        <v>292</v>
      </c>
      <c r="F312" s="86">
        <v>500</v>
      </c>
    </row>
    <row r="313" spans="1:6" ht="11.25">
      <c r="A313" s="80" t="s">
        <v>290</v>
      </c>
      <c r="B313" s="80" t="s">
        <v>153</v>
      </c>
      <c r="C313" s="80" t="s">
        <v>248</v>
      </c>
      <c r="D313" s="85" t="s">
        <v>286</v>
      </c>
      <c r="E313" s="85" t="s">
        <v>293</v>
      </c>
      <c r="F313" s="86">
        <v>500</v>
      </c>
    </row>
    <row r="314" spans="1:6" ht="11.25">
      <c r="A314" s="80"/>
      <c r="B314" s="80"/>
      <c r="C314" s="80"/>
      <c r="D314" s="85"/>
      <c r="E314" s="85" t="s">
        <v>294</v>
      </c>
      <c r="F314" s="86">
        <v>20</v>
      </c>
    </row>
    <row r="315" spans="1:6" ht="11.25">
      <c r="A315" s="80" t="s">
        <v>290</v>
      </c>
      <c r="B315" s="80" t="s">
        <v>153</v>
      </c>
      <c r="C315" s="80" t="s">
        <v>150</v>
      </c>
      <c r="D315" s="85" t="s">
        <v>286</v>
      </c>
      <c r="E315" s="85" t="s">
        <v>208</v>
      </c>
      <c r="F315" s="86">
        <v>20</v>
      </c>
    </row>
    <row r="316" spans="1:6" ht="11.25">
      <c r="A316" s="80"/>
      <c r="B316" s="80"/>
      <c r="C316" s="80"/>
      <c r="D316" s="85"/>
      <c r="E316" s="85" t="s">
        <v>187</v>
      </c>
      <c r="F316" s="86">
        <v>13.04</v>
      </c>
    </row>
    <row r="317" spans="1:6" ht="11.25">
      <c r="A317" s="80" t="s">
        <v>188</v>
      </c>
      <c r="B317" s="80" t="s">
        <v>189</v>
      </c>
      <c r="C317" s="80" t="s">
        <v>190</v>
      </c>
      <c r="D317" s="85" t="s">
        <v>286</v>
      </c>
      <c r="E317" s="85" t="s">
        <v>191</v>
      </c>
      <c r="F317" s="86">
        <v>13.04</v>
      </c>
    </row>
    <row r="318" spans="1:6" ht="11.25">
      <c r="A318" s="80"/>
      <c r="B318" s="80"/>
      <c r="C318" s="80"/>
      <c r="D318" s="85"/>
      <c r="E318" s="85" t="s">
        <v>295</v>
      </c>
      <c r="F318" s="86">
        <v>28.23</v>
      </c>
    </row>
    <row r="319" spans="1:6" ht="11.25">
      <c r="A319" s="80" t="s">
        <v>296</v>
      </c>
      <c r="B319" s="80" t="s">
        <v>150</v>
      </c>
      <c r="C319" s="80" t="s">
        <v>130</v>
      </c>
      <c r="D319" s="85" t="s">
        <v>286</v>
      </c>
      <c r="E319" s="85" t="s">
        <v>297</v>
      </c>
      <c r="F319" s="86">
        <v>28.23</v>
      </c>
    </row>
    <row r="320" spans="1:6" ht="11.25">
      <c r="A320" s="80"/>
      <c r="B320" s="80"/>
      <c r="C320" s="80"/>
      <c r="D320" s="85" t="s">
        <v>298</v>
      </c>
      <c r="E320" s="85" t="s">
        <v>299</v>
      </c>
      <c r="F320" s="86">
        <v>1295.54</v>
      </c>
    </row>
    <row r="321" spans="1:6" ht="11.25">
      <c r="A321" s="80"/>
      <c r="B321" s="80"/>
      <c r="C321" s="80"/>
      <c r="D321" s="85"/>
      <c r="E321" s="85" t="s">
        <v>152</v>
      </c>
      <c r="F321" s="86">
        <v>1291.3</v>
      </c>
    </row>
    <row r="322" spans="1:6" ht="11.25">
      <c r="A322" s="80" t="s">
        <v>129</v>
      </c>
      <c r="B322" s="80" t="s">
        <v>153</v>
      </c>
      <c r="C322" s="80" t="s">
        <v>154</v>
      </c>
      <c r="D322" s="85" t="s">
        <v>300</v>
      </c>
      <c r="E322" s="85" t="s">
        <v>172</v>
      </c>
      <c r="F322" s="86">
        <v>117.5</v>
      </c>
    </row>
    <row r="323" spans="1:6" ht="11.25">
      <c r="A323" s="80" t="s">
        <v>129</v>
      </c>
      <c r="B323" s="80" t="s">
        <v>153</v>
      </c>
      <c r="C323" s="80" t="s">
        <v>154</v>
      </c>
      <c r="D323" s="85" t="s">
        <v>300</v>
      </c>
      <c r="E323" s="85" t="s">
        <v>145</v>
      </c>
      <c r="F323" s="86">
        <v>1.86</v>
      </c>
    </row>
    <row r="324" spans="1:6" ht="11.25">
      <c r="A324" s="80" t="s">
        <v>129</v>
      </c>
      <c r="B324" s="80" t="s">
        <v>153</v>
      </c>
      <c r="C324" s="80" t="s">
        <v>154</v>
      </c>
      <c r="D324" s="85" t="s">
        <v>300</v>
      </c>
      <c r="E324" s="85" t="s">
        <v>141</v>
      </c>
      <c r="F324" s="86">
        <v>320</v>
      </c>
    </row>
    <row r="325" spans="1:6" ht="11.25">
      <c r="A325" s="80" t="s">
        <v>129</v>
      </c>
      <c r="B325" s="80" t="s">
        <v>153</v>
      </c>
      <c r="C325" s="80" t="s">
        <v>154</v>
      </c>
      <c r="D325" s="85" t="s">
        <v>300</v>
      </c>
      <c r="E325" s="85" t="s">
        <v>236</v>
      </c>
      <c r="F325" s="86">
        <v>24</v>
      </c>
    </row>
    <row r="326" spans="1:6" ht="11.25">
      <c r="A326" s="80" t="s">
        <v>129</v>
      </c>
      <c r="B326" s="80" t="s">
        <v>153</v>
      </c>
      <c r="C326" s="80" t="s">
        <v>154</v>
      </c>
      <c r="D326" s="85" t="s">
        <v>300</v>
      </c>
      <c r="E326" s="85" t="s">
        <v>140</v>
      </c>
      <c r="F326" s="86">
        <v>60</v>
      </c>
    </row>
    <row r="327" spans="1:6" ht="11.25">
      <c r="A327" s="80" t="s">
        <v>129</v>
      </c>
      <c r="B327" s="80" t="s">
        <v>153</v>
      </c>
      <c r="C327" s="80" t="s">
        <v>154</v>
      </c>
      <c r="D327" s="85" t="s">
        <v>300</v>
      </c>
      <c r="E327" s="85" t="s">
        <v>146</v>
      </c>
      <c r="F327" s="86">
        <v>3</v>
      </c>
    </row>
    <row r="328" spans="1:6" ht="11.25">
      <c r="A328" s="80" t="s">
        <v>129</v>
      </c>
      <c r="B328" s="80" t="s">
        <v>153</v>
      </c>
      <c r="C328" s="80" t="s">
        <v>154</v>
      </c>
      <c r="D328" s="85" t="s">
        <v>300</v>
      </c>
      <c r="E328" s="85" t="s">
        <v>209</v>
      </c>
      <c r="F328" s="86">
        <v>150</v>
      </c>
    </row>
    <row r="329" spans="1:6" ht="11.25">
      <c r="A329" s="80" t="s">
        <v>129</v>
      </c>
      <c r="B329" s="80" t="s">
        <v>153</v>
      </c>
      <c r="C329" s="80" t="s">
        <v>154</v>
      </c>
      <c r="D329" s="85" t="s">
        <v>300</v>
      </c>
      <c r="E329" s="85" t="s">
        <v>139</v>
      </c>
      <c r="F329" s="86">
        <v>5</v>
      </c>
    </row>
    <row r="330" spans="1:6" ht="11.25">
      <c r="A330" s="80" t="s">
        <v>129</v>
      </c>
      <c r="B330" s="80" t="s">
        <v>153</v>
      </c>
      <c r="C330" s="80" t="s">
        <v>154</v>
      </c>
      <c r="D330" s="85" t="s">
        <v>300</v>
      </c>
      <c r="E330" s="85" t="s">
        <v>239</v>
      </c>
      <c r="F330" s="86">
        <v>35</v>
      </c>
    </row>
    <row r="331" spans="1:6" ht="11.25">
      <c r="A331" s="80" t="s">
        <v>129</v>
      </c>
      <c r="B331" s="80" t="s">
        <v>153</v>
      </c>
      <c r="C331" s="80" t="s">
        <v>154</v>
      </c>
      <c r="D331" s="85" t="s">
        <v>300</v>
      </c>
      <c r="E331" s="85" t="s">
        <v>206</v>
      </c>
      <c r="F331" s="86">
        <v>40</v>
      </c>
    </row>
    <row r="332" spans="1:6" ht="11.25">
      <c r="A332" s="80" t="s">
        <v>129</v>
      </c>
      <c r="B332" s="80" t="s">
        <v>153</v>
      </c>
      <c r="C332" s="80" t="s">
        <v>154</v>
      </c>
      <c r="D332" s="85" t="s">
        <v>300</v>
      </c>
      <c r="E332" s="85" t="s">
        <v>301</v>
      </c>
      <c r="F332" s="86">
        <v>0.7</v>
      </c>
    </row>
    <row r="333" spans="1:6" ht="11.25">
      <c r="A333" s="80" t="s">
        <v>129</v>
      </c>
      <c r="B333" s="80" t="s">
        <v>153</v>
      </c>
      <c r="C333" s="80" t="s">
        <v>154</v>
      </c>
      <c r="D333" s="85" t="s">
        <v>300</v>
      </c>
      <c r="E333" s="85" t="s">
        <v>302</v>
      </c>
      <c r="F333" s="86">
        <v>8.5</v>
      </c>
    </row>
    <row r="334" spans="1:6" ht="11.25">
      <c r="A334" s="80" t="s">
        <v>129</v>
      </c>
      <c r="B334" s="80" t="s">
        <v>153</v>
      </c>
      <c r="C334" s="80" t="s">
        <v>154</v>
      </c>
      <c r="D334" s="85" t="s">
        <v>300</v>
      </c>
      <c r="E334" s="85" t="s">
        <v>303</v>
      </c>
      <c r="F334" s="86">
        <v>0.64</v>
      </c>
    </row>
    <row r="335" spans="1:6" ht="11.25">
      <c r="A335" s="80" t="s">
        <v>129</v>
      </c>
      <c r="B335" s="80" t="s">
        <v>153</v>
      </c>
      <c r="C335" s="80" t="s">
        <v>154</v>
      </c>
      <c r="D335" s="85" t="s">
        <v>300</v>
      </c>
      <c r="E335" s="85" t="s">
        <v>143</v>
      </c>
      <c r="F335" s="86">
        <v>6</v>
      </c>
    </row>
    <row r="336" spans="1:6" ht="11.25">
      <c r="A336" s="80" t="s">
        <v>129</v>
      </c>
      <c r="B336" s="80" t="s">
        <v>153</v>
      </c>
      <c r="C336" s="80" t="s">
        <v>154</v>
      </c>
      <c r="D336" s="85" t="s">
        <v>300</v>
      </c>
      <c r="E336" s="85" t="s">
        <v>213</v>
      </c>
      <c r="F336" s="86">
        <v>60</v>
      </c>
    </row>
    <row r="337" spans="1:6" ht="11.25">
      <c r="A337" s="80" t="s">
        <v>129</v>
      </c>
      <c r="B337" s="80" t="s">
        <v>153</v>
      </c>
      <c r="C337" s="80" t="s">
        <v>154</v>
      </c>
      <c r="D337" s="85" t="s">
        <v>300</v>
      </c>
      <c r="E337" s="85" t="s">
        <v>148</v>
      </c>
      <c r="F337" s="86">
        <v>50</v>
      </c>
    </row>
    <row r="338" spans="1:6" ht="11.25">
      <c r="A338" s="80" t="s">
        <v>129</v>
      </c>
      <c r="B338" s="80" t="s">
        <v>153</v>
      </c>
      <c r="C338" s="80" t="s">
        <v>154</v>
      </c>
      <c r="D338" s="85" t="s">
        <v>300</v>
      </c>
      <c r="E338" s="85" t="s">
        <v>136</v>
      </c>
      <c r="F338" s="86">
        <v>399.1</v>
      </c>
    </row>
    <row r="339" spans="1:6" ht="11.25">
      <c r="A339" s="80" t="s">
        <v>129</v>
      </c>
      <c r="B339" s="80" t="s">
        <v>153</v>
      </c>
      <c r="C339" s="80" t="s">
        <v>154</v>
      </c>
      <c r="D339" s="85" t="s">
        <v>300</v>
      </c>
      <c r="E339" s="85" t="s">
        <v>171</v>
      </c>
      <c r="F339" s="86">
        <v>10</v>
      </c>
    </row>
    <row r="340" spans="1:6" ht="11.25">
      <c r="A340" s="80"/>
      <c r="B340" s="80"/>
      <c r="C340" s="80"/>
      <c r="D340" s="85"/>
      <c r="E340" s="85" t="s">
        <v>187</v>
      </c>
      <c r="F340" s="86">
        <v>4.24</v>
      </c>
    </row>
    <row r="341" spans="1:6" ht="11.25">
      <c r="A341" s="80" t="s">
        <v>188</v>
      </c>
      <c r="B341" s="80" t="s">
        <v>189</v>
      </c>
      <c r="C341" s="80" t="s">
        <v>190</v>
      </c>
      <c r="D341" s="85" t="s">
        <v>300</v>
      </c>
      <c r="E341" s="85" t="s">
        <v>191</v>
      </c>
      <c r="F341" s="86">
        <v>4.24</v>
      </c>
    </row>
    <row r="342" spans="1:6" ht="11.25">
      <c r="A342" s="80"/>
      <c r="B342" s="80"/>
      <c r="C342" s="80"/>
      <c r="D342" s="85" t="s">
        <v>304</v>
      </c>
      <c r="E342" s="85" t="s">
        <v>305</v>
      </c>
      <c r="F342" s="86">
        <f>14715.13-488.43</f>
        <v>14226.699999999999</v>
      </c>
    </row>
    <row r="343" spans="1:6" ht="11.25">
      <c r="A343" s="80"/>
      <c r="B343" s="80"/>
      <c r="C343" s="80"/>
      <c r="D343" s="85"/>
      <c r="E343" s="85" t="s">
        <v>167</v>
      </c>
      <c r="F343" s="86">
        <v>13771.68</v>
      </c>
    </row>
    <row r="344" spans="1:6" ht="11.25">
      <c r="A344" s="80" t="s">
        <v>129</v>
      </c>
      <c r="B344" s="80" t="s">
        <v>131</v>
      </c>
      <c r="C344" s="80" t="s">
        <v>154</v>
      </c>
      <c r="D344" s="85" t="s">
        <v>306</v>
      </c>
      <c r="E344" s="85" t="s">
        <v>239</v>
      </c>
      <c r="F344" s="86">
        <v>1341.93</v>
      </c>
    </row>
    <row r="345" spans="1:6" ht="11.25">
      <c r="A345" s="80" t="s">
        <v>129</v>
      </c>
      <c r="B345" s="80" t="s">
        <v>131</v>
      </c>
      <c r="C345" s="80" t="s">
        <v>154</v>
      </c>
      <c r="D345" s="85" t="s">
        <v>306</v>
      </c>
      <c r="E345" s="85" t="s">
        <v>139</v>
      </c>
      <c r="F345" s="86">
        <v>40</v>
      </c>
    </row>
    <row r="346" spans="1:6" ht="11.25">
      <c r="A346" s="80" t="s">
        <v>129</v>
      </c>
      <c r="B346" s="80" t="s">
        <v>131</v>
      </c>
      <c r="C346" s="80" t="s">
        <v>154</v>
      </c>
      <c r="D346" s="85" t="s">
        <v>306</v>
      </c>
      <c r="E346" s="85" t="s">
        <v>136</v>
      </c>
      <c r="F346" s="86">
        <v>2125.29</v>
      </c>
    </row>
    <row r="347" spans="1:6" ht="11.25">
      <c r="A347" s="80" t="s">
        <v>129</v>
      </c>
      <c r="B347" s="80" t="s">
        <v>131</v>
      </c>
      <c r="C347" s="80" t="s">
        <v>154</v>
      </c>
      <c r="D347" s="85" t="s">
        <v>306</v>
      </c>
      <c r="E347" s="85" t="s">
        <v>173</v>
      </c>
      <c r="F347" s="86">
        <v>30</v>
      </c>
    </row>
    <row r="348" spans="1:6" ht="11.25">
      <c r="A348" s="80" t="s">
        <v>129</v>
      </c>
      <c r="B348" s="80" t="s">
        <v>131</v>
      </c>
      <c r="C348" s="80" t="s">
        <v>154</v>
      </c>
      <c r="D348" s="85" t="s">
        <v>306</v>
      </c>
      <c r="E348" s="85" t="s">
        <v>143</v>
      </c>
      <c r="F348" s="86">
        <v>25</v>
      </c>
    </row>
    <row r="349" spans="1:6" ht="11.25">
      <c r="A349" s="80" t="s">
        <v>129</v>
      </c>
      <c r="B349" s="80" t="s">
        <v>131</v>
      </c>
      <c r="C349" s="80" t="s">
        <v>154</v>
      </c>
      <c r="D349" s="85" t="s">
        <v>306</v>
      </c>
      <c r="E349" s="85" t="s">
        <v>170</v>
      </c>
      <c r="F349" s="86">
        <v>2700</v>
      </c>
    </row>
    <row r="350" spans="1:6" ht="11.25">
      <c r="A350" s="80" t="s">
        <v>129</v>
      </c>
      <c r="B350" s="80" t="s">
        <v>131</v>
      </c>
      <c r="C350" s="80" t="s">
        <v>154</v>
      </c>
      <c r="D350" s="85" t="s">
        <v>306</v>
      </c>
      <c r="E350" s="85" t="s">
        <v>209</v>
      </c>
      <c r="F350" s="86">
        <v>300</v>
      </c>
    </row>
    <row r="351" spans="1:6" ht="11.25">
      <c r="A351" s="80" t="s">
        <v>129</v>
      </c>
      <c r="B351" s="80" t="s">
        <v>131</v>
      </c>
      <c r="C351" s="80" t="s">
        <v>154</v>
      </c>
      <c r="D351" s="85" t="s">
        <v>306</v>
      </c>
      <c r="E351" s="85" t="s">
        <v>307</v>
      </c>
      <c r="F351" s="86">
        <v>100</v>
      </c>
    </row>
    <row r="352" spans="1:6" ht="11.25">
      <c r="A352" s="80" t="s">
        <v>129</v>
      </c>
      <c r="B352" s="80" t="s">
        <v>131</v>
      </c>
      <c r="C352" s="80" t="s">
        <v>154</v>
      </c>
      <c r="D352" s="85" t="s">
        <v>306</v>
      </c>
      <c r="E352" s="85" t="s">
        <v>238</v>
      </c>
      <c r="F352" s="86">
        <v>87.14</v>
      </c>
    </row>
    <row r="353" spans="1:6" ht="11.25">
      <c r="A353" s="80" t="s">
        <v>129</v>
      </c>
      <c r="B353" s="80" t="s">
        <v>131</v>
      </c>
      <c r="C353" s="80" t="s">
        <v>154</v>
      </c>
      <c r="D353" s="85" t="s">
        <v>306</v>
      </c>
      <c r="E353" s="85" t="s">
        <v>172</v>
      </c>
      <c r="F353" s="86">
        <v>5002.28</v>
      </c>
    </row>
    <row r="354" spans="1:6" ht="11.25">
      <c r="A354" s="80" t="s">
        <v>129</v>
      </c>
      <c r="B354" s="80" t="s">
        <v>131</v>
      </c>
      <c r="C354" s="80" t="s">
        <v>154</v>
      </c>
      <c r="D354" s="85" t="s">
        <v>306</v>
      </c>
      <c r="E354" s="85" t="s">
        <v>148</v>
      </c>
      <c r="F354" s="86">
        <v>2020.04</v>
      </c>
    </row>
    <row r="355" spans="1:6" ht="11.25">
      <c r="A355" s="80"/>
      <c r="B355" s="80"/>
      <c r="C355" s="80"/>
      <c r="D355" s="85"/>
      <c r="E355" s="85" t="s">
        <v>242</v>
      </c>
      <c r="F355" s="86">
        <v>29</v>
      </c>
    </row>
    <row r="356" spans="1:6" ht="11.25">
      <c r="A356" s="80" t="s">
        <v>175</v>
      </c>
      <c r="B356" s="80" t="s">
        <v>153</v>
      </c>
      <c r="C356" s="80" t="s">
        <v>131</v>
      </c>
      <c r="D356" s="85" t="s">
        <v>306</v>
      </c>
      <c r="E356" s="85" t="s">
        <v>308</v>
      </c>
      <c r="F356" s="86">
        <v>29</v>
      </c>
    </row>
    <row r="357" spans="1:6" ht="11.25">
      <c r="A357" s="80"/>
      <c r="B357" s="80"/>
      <c r="C357" s="80"/>
      <c r="D357" s="85"/>
      <c r="E357" s="85" t="s">
        <v>181</v>
      </c>
      <c r="F357" s="86">
        <v>326.55</v>
      </c>
    </row>
    <row r="358" spans="1:6" ht="11.25">
      <c r="A358" s="80" t="s">
        <v>175</v>
      </c>
      <c r="B358" s="80" t="s">
        <v>150</v>
      </c>
      <c r="C358" s="80" t="s">
        <v>150</v>
      </c>
      <c r="D358" s="85" t="s">
        <v>306</v>
      </c>
      <c r="E358" s="85" t="s">
        <v>186</v>
      </c>
      <c r="F358" s="86">
        <v>285.98</v>
      </c>
    </row>
    <row r="359" spans="1:6" ht="11.25">
      <c r="A359" s="80" t="s">
        <v>175</v>
      </c>
      <c r="B359" s="80" t="s">
        <v>150</v>
      </c>
      <c r="C359" s="80" t="s">
        <v>150</v>
      </c>
      <c r="D359" s="85" t="s">
        <v>306</v>
      </c>
      <c r="E359" s="85" t="s">
        <v>182</v>
      </c>
      <c r="F359" s="86">
        <v>40.57</v>
      </c>
    </row>
    <row r="360" spans="1:6" ht="11.25">
      <c r="A360" s="80"/>
      <c r="B360" s="80"/>
      <c r="C360" s="80"/>
      <c r="D360" s="85"/>
      <c r="E360" s="85" t="s">
        <v>187</v>
      </c>
      <c r="F360" s="86">
        <v>21.6</v>
      </c>
    </row>
    <row r="361" spans="1:6" ht="11.25">
      <c r="A361" s="80" t="s">
        <v>188</v>
      </c>
      <c r="B361" s="80" t="s">
        <v>189</v>
      </c>
      <c r="C361" s="80" t="s">
        <v>190</v>
      </c>
      <c r="D361" s="85" t="s">
        <v>306</v>
      </c>
      <c r="E361" s="85" t="s">
        <v>191</v>
      </c>
      <c r="F361" s="86">
        <v>21.6</v>
      </c>
    </row>
    <row r="362" spans="1:6" ht="11.25">
      <c r="A362" s="80"/>
      <c r="B362" s="80"/>
      <c r="C362" s="80"/>
      <c r="D362" s="85"/>
      <c r="E362" s="85" t="s">
        <v>217</v>
      </c>
      <c r="F362" s="86">
        <v>77.87</v>
      </c>
    </row>
    <row r="363" spans="1:6" ht="11.25">
      <c r="A363" s="80" t="s">
        <v>193</v>
      </c>
      <c r="B363" s="80" t="s">
        <v>130</v>
      </c>
      <c r="C363" s="80" t="s">
        <v>218</v>
      </c>
      <c r="D363" s="85" t="s">
        <v>306</v>
      </c>
      <c r="E363" s="85" t="s">
        <v>257</v>
      </c>
      <c r="F363" s="86">
        <v>37.87</v>
      </c>
    </row>
    <row r="364" spans="1:6" ht="11.25">
      <c r="A364" s="80" t="s">
        <v>193</v>
      </c>
      <c r="B364" s="80" t="s">
        <v>130</v>
      </c>
      <c r="C364" s="80" t="s">
        <v>218</v>
      </c>
      <c r="D364" s="85" t="s">
        <v>306</v>
      </c>
      <c r="E364" s="85" t="s">
        <v>219</v>
      </c>
      <c r="F364" s="86">
        <v>40</v>
      </c>
    </row>
    <row r="365" spans="1:6" ht="11.25">
      <c r="A365" s="80"/>
      <c r="B365" s="80"/>
      <c r="C365" s="80"/>
      <c r="D365" s="85" t="s">
        <v>309</v>
      </c>
      <c r="E365" s="85" t="s">
        <v>310</v>
      </c>
      <c r="F365" s="86">
        <v>13040.2</v>
      </c>
    </row>
    <row r="366" spans="1:6" ht="11.25">
      <c r="A366" s="80"/>
      <c r="B366" s="80"/>
      <c r="C366" s="80"/>
      <c r="D366" s="85"/>
      <c r="E366" s="85" t="s">
        <v>167</v>
      </c>
      <c r="F366" s="86">
        <v>12977.96</v>
      </c>
    </row>
    <row r="367" spans="1:6" ht="11.25">
      <c r="A367" s="80" t="s">
        <v>129</v>
      </c>
      <c r="B367" s="80" t="s">
        <v>131</v>
      </c>
      <c r="C367" s="80" t="s">
        <v>154</v>
      </c>
      <c r="D367" s="85" t="s">
        <v>311</v>
      </c>
      <c r="E367" s="85" t="s">
        <v>172</v>
      </c>
      <c r="F367" s="86">
        <v>2972.46</v>
      </c>
    </row>
    <row r="368" spans="1:6" ht="11.25">
      <c r="A368" s="80" t="s">
        <v>129</v>
      </c>
      <c r="B368" s="80" t="s">
        <v>131</v>
      </c>
      <c r="C368" s="80" t="s">
        <v>154</v>
      </c>
      <c r="D368" s="85" t="s">
        <v>311</v>
      </c>
      <c r="E368" s="85" t="s">
        <v>146</v>
      </c>
      <c r="F368" s="86">
        <v>60</v>
      </c>
    </row>
    <row r="369" spans="1:6" ht="11.25">
      <c r="A369" s="80" t="s">
        <v>129</v>
      </c>
      <c r="B369" s="80" t="s">
        <v>131</v>
      </c>
      <c r="C369" s="80" t="s">
        <v>154</v>
      </c>
      <c r="D369" s="85" t="s">
        <v>311</v>
      </c>
      <c r="E369" s="85" t="s">
        <v>170</v>
      </c>
      <c r="F369" s="86">
        <v>896.04</v>
      </c>
    </row>
    <row r="370" spans="1:6" ht="11.25">
      <c r="A370" s="80" t="s">
        <v>129</v>
      </c>
      <c r="B370" s="80" t="s">
        <v>131</v>
      </c>
      <c r="C370" s="80" t="s">
        <v>154</v>
      </c>
      <c r="D370" s="85" t="s">
        <v>311</v>
      </c>
      <c r="E370" s="85" t="s">
        <v>140</v>
      </c>
      <c r="F370" s="86">
        <v>50</v>
      </c>
    </row>
    <row r="371" spans="1:6" ht="11.25">
      <c r="A371" s="80" t="s">
        <v>129</v>
      </c>
      <c r="B371" s="80" t="s">
        <v>131</v>
      </c>
      <c r="C371" s="80" t="s">
        <v>154</v>
      </c>
      <c r="D371" s="85" t="s">
        <v>311</v>
      </c>
      <c r="E371" s="85" t="s">
        <v>139</v>
      </c>
      <c r="F371" s="86">
        <v>45</v>
      </c>
    </row>
    <row r="372" spans="1:6" ht="11.25">
      <c r="A372" s="80" t="s">
        <v>129</v>
      </c>
      <c r="B372" s="80" t="s">
        <v>131</v>
      </c>
      <c r="C372" s="80" t="s">
        <v>154</v>
      </c>
      <c r="D372" s="85" t="s">
        <v>311</v>
      </c>
      <c r="E372" s="85" t="s">
        <v>173</v>
      </c>
      <c r="F372" s="86">
        <v>450</v>
      </c>
    </row>
    <row r="373" spans="1:6" ht="11.25">
      <c r="A373" s="80" t="s">
        <v>129</v>
      </c>
      <c r="B373" s="80" t="s">
        <v>131</v>
      </c>
      <c r="C373" s="80" t="s">
        <v>154</v>
      </c>
      <c r="D373" s="85" t="s">
        <v>311</v>
      </c>
      <c r="E373" s="85" t="s">
        <v>206</v>
      </c>
      <c r="F373" s="86">
        <v>100</v>
      </c>
    </row>
    <row r="374" spans="1:6" ht="11.25">
      <c r="A374" s="80" t="s">
        <v>129</v>
      </c>
      <c r="B374" s="80" t="s">
        <v>131</v>
      </c>
      <c r="C374" s="80" t="s">
        <v>154</v>
      </c>
      <c r="D374" s="85" t="s">
        <v>311</v>
      </c>
      <c r="E374" s="85" t="s">
        <v>209</v>
      </c>
      <c r="F374" s="86">
        <v>850</v>
      </c>
    </row>
    <row r="375" spans="1:6" ht="11.25">
      <c r="A375" s="80" t="s">
        <v>129</v>
      </c>
      <c r="B375" s="80" t="s">
        <v>131</v>
      </c>
      <c r="C375" s="80" t="s">
        <v>154</v>
      </c>
      <c r="D375" s="85" t="s">
        <v>311</v>
      </c>
      <c r="E375" s="85" t="s">
        <v>208</v>
      </c>
      <c r="F375" s="86">
        <v>3954.46</v>
      </c>
    </row>
    <row r="376" spans="1:6" ht="11.25">
      <c r="A376" s="80" t="s">
        <v>129</v>
      </c>
      <c r="B376" s="80" t="s">
        <v>131</v>
      </c>
      <c r="C376" s="80" t="s">
        <v>154</v>
      </c>
      <c r="D376" s="85" t="s">
        <v>311</v>
      </c>
      <c r="E376" s="85" t="s">
        <v>143</v>
      </c>
      <c r="F376" s="86">
        <v>50</v>
      </c>
    </row>
    <row r="377" spans="1:6" ht="11.25">
      <c r="A377" s="80" t="s">
        <v>129</v>
      </c>
      <c r="B377" s="80" t="s">
        <v>131</v>
      </c>
      <c r="C377" s="80" t="s">
        <v>154</v>
      </c>
      <c r="D377" s="85" t="s">
        <v>311</v>
      </c>
      <c r="E377" s="85" t="s">
        <v>145</v>
      </c>
      <c r="F377" s="86">
        <v>150</v>
      </c>
    </row>
    <row r="378" spans="1:6" ht="11.25">
      <c r="A378" s="80" t="s">
        <v>129</v>
      </c>
      <c r="B378" s="80" t="s">
        <v>131</v>
      </c>
      <c r="C378" s="80" t="s">
        <v>154</v>
      </c>
      <c r="D378" s="85" t="s">
        <v>311</v>
      </c>
      <c r="E378" s="85" t="s">
        <v>136</v>
      </c>
      <c r="F378" s="86">
        <v>3300</v>
      </c>
    </row>
    <row r="379" spans="1:6" ht="11.25">
      <c r="A379" s="80" t="s">
        <v>129</v>
      </c>
      <c r="B379" s="80" t="s">
        <v>131</v>
      </c>
      <c r="C379" s="80" t="s">
        <v>154</v>
      </c>
      <c r="D379" s="85" t="s">
        <v>311</v>
      </c>
      <c r="E379" s="85" t="s">
        <v>141</v>
      </c>
      <c r="F379" s="86">
        <v>100</v>
      </c>
    </row>
    <row r="380" spans="1:6" ht="11.25">
      <c r="A380" s="80"/>
      <c r="B380" s="80"/>
      <c r="C380" s="80"/>
      <c r="D380" s="85"/>
      <c r="E380" s="85" t="s">
        <v>187</v>
      </c>
      <c r="F380" s="86">
        <v>62.24</v>
      </c>
    </row>
    <row r="381" spans="1:6" ht="11.25">
      <c r="A381" s="80" t="s">
        <v>188</v>
      </c>
      <c r="B381" s="80" t="s">
        <v>189</v>
      </c>
      <c r="C381" s="80" t="s">
        <v>190</v>
      </c>
      <c r="D381" s="85" t="s">
        <v>311</v>
      </c>
      <c r="E381" s="85" t="s">
        <v>191</v>
      </c>
      <c r="F381" s="86">
        <v>62.24</v>
      </c>
    </row>
    <row r="382" spans="1:6" ht="11.25">
      <c r="A382" s="80"/>
      <c r="B382" s="80"/>
      <c r="C382" s="80"/>
      <c r="D382" s="85" t="s">
        <v>312</v>
      </c>
      <c r="E382" s="85" t="s">
        <v>313</v>
      </c>
      <c r="F382" s="86">
        <v>47022.12</v>
      </c>
    </row>
    <row r="383" spans="1:6" ht="11.25">
      <c r="A383" s="80"/>
      <c r="B383" s="80"/>
      <c r="C383" s="80"/>
      <c r="D383" s="85"/>
      <c r="E383" s="85" t="s">
        <v>167</v>
      </c>
      <c r="F383" s="86">
        <v>32874.63</v>
      </c>
    </row>
    <row r="384" spans="1:6" ht="11.25">
      <c r="A384" s="80" t="s">
        <v>129</v>
      </c>
      <c r="B384" s="80" t="s">
        <v>131</v>
      </c>
      <c r="C384" s="80" t="s">
        <v>154</v>
      </c>
      <c r="D384" s="85" t="s">
        <v>314</v>
      </c>
      <c r="E384" s="85" t="s">
        <v>315</v>
      </c>
      <c r="F384" s="86">
        <v>3500</v>
      </c>
    </row>
    <row r="385" spans="1:6" ht="11.25">
      <c r="A385" s="80" t="s">
        <v>129</v>
      </c>
      <c r="B385" s="80" t="s">
        <v>131</v>
      </c>
      <c r="C385" s="80" t="s">
        <v>154</v>
      </c>
      <c r="D385" s="85" t="s">
        <v>314</v>
      </c>
      <c r="E385" s="85" t="s">
        <v>209</v>
      </c>
      <c r="F385" s="86">
        <v>950</v>
      </c>
    </row>
    <row r="386" spans="1:6" ht="11.25">
      <c r="A386" s="80" t="s">
        <v>129</v>
      </c>
      <c r="B386" s="80" t="s">
        <v>131</v>
      </c>
      <c r="C386" s="80" t="s">
        <v>154</v>
      </c>
      <c r="D386" s="85" t="s">
        <v>314</v>
      </c>
      <c r="E386" s="85" t="s">
        <v>173</v>
      </c>
      <c r="F386" s="86">
        <v>4600</v>
      </c>
    </row>
    <row r="387" spans="1:6" ht="11.25">
      <c r="A387" s="80" t="s">
        <v>129</v>
      </c>
      <c r="B387" s="80" t="s">
        <v>131</v>
      </c>
      <c r="C387" s="80" t="s">
        <v>154</v>
      </c>
      <c r="D387" s="85" t="s">
        <v>314</v>
      </c>
      <c r="E387" s="85" t="s">
        <v>170</v>
      </c>
      <c r="F387" s="86">
        <v>1464.26</v>
      </c>
    </row>
    <row r="388" spans="1:6" ht="11.25">
      <c r="A388" s="80" t="s">
        <v>129</v>
      </c>
      <c r="B388" s="80" t="s">
        <v>131</v>
      </c>
      <c r="C388" s="80" t="s">
        <v>154</v>
      </c>
      <c r="D388" s="85" t="s">
        <v>314</v>
      </c>
      <c r="E388" s="85" t="s">
        <v>213</v>
      </c>
      <c r="F388" s="86">
        <v>600</v>
      </c>
    </row>
    <row r="389" spans="1:6" ht="11.25">
      <c r="A389" s="80" t="s">
        <v>129</v>
      </c>
      <c r="B389" s="80" t="s">
        <v>131</v>
      </c>
      <c r="C389" s="80" t="s">
        <v>154</v>
      </c>
      <c r="D389" s="85" t="s">
        <v>314</v>
      </c>
      <c r="E389" s="85" t="s">
        <v>206</v>
      </c>
      <c r="F389" s="86">
        <v>450</v>
      </c>
    </row>
    <row r="390" spans="1:6" ht="11.25">
      <c r="A390" s="80" t="s">
        <v>129</v>
      </c>
      <c r="B390" s="80" t="s">
        <v>131</v>
      </c>
      <c r="C390" s="80" t="s">
        <v>154</v>
      </c>
      <c r="D390" s="85" t="s">
        <v>314</v>
      </c>
      <c r="E390" s="85" t="s">
        <v>133</v>
      </c>
      <c r="F390" s="86">
        <v>710</v>
      </c>
    </row>
    <row r="391" spans="1:6" ht="11.25">
      <c r="A391" s="80" t="s">
        <v>129</v>
      </c>
      <c r="B391" s="80" t="s">
        <v>131</v>
      </c>
      <c r="C391" s="80" t="s">
        <v>154</v>
      </c>
      <c r="D391" s="85" t="s">
        <v>314</v>
      </c>
      <c r="E391" s="85" t="s">
        <v>236</v>
      </c>
      <c r="F391" s="86">
        <v>510</v>
      </c>
    </row>
    <row r="392" spans="1:6" ht="11.25">
      <c r="A392" s="80" t="s">
        <v>129</v>
      </c>
      <c r="B392" s="80" t="s">
        <v>131</v>
      </c>
      <c r="C392" s="80" t="s">
        <v>154</v>
      </c>
      <c r="D392" s="85" t="s">
        <v>314</v>
      </c>
      <c r="E392" s="85" t="s">
        <v>316</v>
      </c>
      <c r="F392" s="86">
        <v>100</v>
      </c>
    </row>
    <row r="393" spans="1:6" ht="11.25">
      <c r="A393" s="80" t="s">
        <v>129</v>
      </c>
      <c r="B393" s="80" t="s">
        <v>131</v>
      </c>
      <c r="C393" s="80" t="s">
        <v>154</v>
      </c>
      <c r="D393" s="85" t="s">
        <v>314</v>
      </c>
      <c r="E393" s="85" t="s">
        <v>239</v>
      </c>
      <c r="F393" s="86">
        <v>1500</v>
      </c>
    </row>
    <row r="394" spans="1:6" ht="11.25">
      <c r="A394" s="80" t="s">
        <v>129</v>
      </c>
      <c r="B394" s="80" t="s">
        <v>131</v>
      </c>
      <c r="C394" s="80" t="s">
        <v>154</v>
      </c>
      <c r="D394" s="85" t="s">
        <v>314</v>
      </c>
      <c r="E394" s="85" t="s">
        <v>208</v>
      </c>
      <c r="F394" s="86">
        <v>6448</v>
      </c>
    </row>
    <row r="395" spans="1:6" ht="11.25">
      <c r="A395" s="80" t="s">
        <v>129</v>
      </c>
      <c r="B395" s="80" t="s">
        <v>131</v>
      </c>
      <c r="C395" s="80" t="s">
        <v>154</v>
      </c>
      <c r="D395" s="85" t="s">
        <v>314</v>
      </c>
      <c r="E395" s="85" t="s">
        <v>145</v>
      </c>
      <c r="F395" s="86">
        <v>2389.42</v>
      </c>
    </row>
    <row r="396" spans="1:6" ht="11.25">
      <c r="A396" s="80" t="s">
        <v>129</v>
      </c>
      <c r="B396" s="80" t="s">
        <v>131</v>
      </c>
      <c r="C396" s="80" t="s">
        <v>154</v>
      </c>
      <c r="D396" s="85" t="s">
        <v>314</v>
      </c>
      <c r="E396" s="85" t="s">
        <v>136</v>
      </c>
      <c r="F396" s="86">
        <v>442.14</v>
      </c>
    </row>
    <row r="397" spans="1:6" ht="11.25">
      <c r="A397" s="80" t="s">
        <v>129</v>
      </c>
      <c r="B397" s="80" t="s">
        <v>131</v>
      </c>
      <c r="C397" s="80" t="s">
        <v>154</v>
      </c>
      <c r="D397" s="85" t="s">
        <v>314</v>
      </c>
      <c r="E397" s="85" t="s">
        <v>148</v>
      </c>
      <c r="F397" s="86">
        <v>600</v>
      </c>
    </row>
    <row r="398" spans="1:6" ht="11.25">
      <c r="A398" s="80" t="s">
        <v>129</v>
      </c>
      <c r="B398" s="80" t="s">
        <v>131</v>
      </c>
      <c r="C398" s="80" t="s">
        <v>154</v>
      </c>
      <c r="D398" s="85" t="s">
        <v>314</v>
      </c>
      <c r="E398" s="85" t="s">
        <v>172</v>
      </c>
      <c r="F398" s="86">
        <v>6370.81</v>
      </c>
    </row>
    <row r="399" spans="1:6" ht="11.25">
      <c r="A399" s="80" t="s">
        <v>129</v>
      </c>
      <c r="B399" s="80" t="s">
        <v>131</v>
      </c>
      <c r="C399" s="80" t="s">
        <v>154</v>
      </c>
      <c r="D399" s="85" t="s">
        <v>314</v>
      </c>
      <c r="E399" s="85" t="s">
        <v>141</v>
      </c>
      <c r="F399" s="86">
        <v>2240</v>
      </c>
    </row>
    <row r="400" spans="1:6" ht="11.25">
      <c r="A400" s="80"/>
      <c r="B400" s="80"/>
      <c r="C400" s="80"/>
      <c r="D400" s="85"/>
      <c r="E400" s="85" t="s">
        <v>240</v>
      </c>
      <c r="F400" s="86">
        <v>0.01</v>
      </c>
    </row>
    <row r="401" spans="1:6" ht="11.25">
      <c r="A401" s="80" t="s">
        <v>129</v>
      </c>
      <c r="B401" s="80" t="s">
        <v>150</v>
      </c>
      <c r="C401" s="80" t="s">
        <v>150</v>
      </c>
      <c r="D401" s="85" t="s">
        <v>314</v>
      </c>
      <c r="E401" s="85" t="s">
        <v>241</v>
      </c>
      <c r="F401" s="86">
        <v>0.01</v>
      </c>
    </row>
    <row r="402" spans="1:6" ht="11.25">
      <c r="A402" s="80"/>
      <c r="B402" s="80"/>
      <c r="C402" s="80"/>
      <c r="D402" s="85"/>
      <c r="E402" s="85" t="s">
        <v>242</v>
      </c>
      <c r="F402" s="86">
        <v>1050</v>
      </c>
    </row>
    <row r="403" spans="1:6" ht="11.25">
      <c r="A403" s="80" t="s">
        <v>175</v>
      </c>
      <c r="B403" s="80" t="s">
        <v>153</v>
      </c>
      <c r="C403" s="80" t="s">
        <v>131</v>
      </c>
      <c r="D403" s="85" t="s">
        <v>314</v>
      </c>
      <c r="E403" s="85" t="s">
        <v>317</v>
      </c>
      <c r="F403" s="86">
        <v>750</v>
      </c>
    </row>
    <row r="404" spans="1:6" ht="11.25">
      <c r="A404" s="80" t="s">
        <v>175</v>
      </c>
      <c r="B404" s="80" t="s">
        <v>153</v>
      </c>
      <c r="C404" s="80" t="s">
        <v>131</v>
      </c>
      <c r="D404" s="85" t="s">
        <v>314</v>
      </c>
      <c r="E404" s="85" t="s">
        <v>318</v>
      </c>
      <c r="F404" s="86">
        <v>300</v>
      </c>
    </row>
    <row r="405" spans="1:6" ht="11.25">
      <c r="A405" s="80"/>
      <c r="B405" s="80"/>
      <c r="C405" s="80"/>
      <c r="D405" s="85"/>
      <c r="E405" s="85" t="s">
        <v>181</v>
      </c>
      <c r="F405" s="86">
        <v>1036.4</v>
      </c>
    </row>
    <row r="406" spans="1:6" ht="11.25">
      <c r="A406" s="80" t="s">
        <v>175</v>
      </c>
      <c r="B406" s="80" t="s">
        <v>150</v>
      </c>
      <c r="C406" s="80" t="s">
        <v>150</v>
      </c>
      <c r="D406" s="85" t="s">
        <v>314</v>
      </c>
      <c r="E406" s="85" t="s">
        <v>186</v>
      </c>
      <c r="F406" s="86">
        <v>350</v>
      </c>
    </row>
    <row r="407" spans="1:6" ht="11.25">
      <c r="A407" s="80" t="s">
        <v>175</v>
      </c>
      <c r="B407" s="80" t="s">
        <v>150</v>
      </c>
      <c r="C407" s="80" t="s">
        <v>150</v>
      </c>
      <c r="D407" s="85" t="s">
        <v>314</v>
      </c>
      <c r="E407" s="85" t="s">
        <v>184</v>
      </c>
      <c r="F407" s="86">
        <v>43</v>
      </c>
    </row>
    <row r="408" spans="1:6" ht="11.25">
      <c r="A408" s="80" t="s">
        <v>175</v>
      </c>
      <c r="B408" s="80" t="s">
        <v>150</v>
      </c>
      <c r="C408" s="80" t="s">
        <v>150</v>
      </c>
      <c r="D408" s="85" t="s">
        <v>314</v>
      </c>
      <c r="E408" s="85" t="s">
        <v>319</v>
      </c>
      <c r="F408" s="86">
        <v>643.4</v>
      </c>
    </row>
    <row r="409" spans="1:6" ht="11.25">
      <c r="A409" s="80"/>
      <c r="B409" s="80"/>
      <c r="C409" s="80"/>
      <c r="D409" s="85"/>
      <c r="E409" s="85" t="s">
        <v>187</v>
      </c>
      <c r="F409" s="86">
        <v>59.6</v>
      </c>
    </row>
    <row r="410" spans="1:6" ht="11.25">
      <c r="A410" s="80" t="s">
        <v>188</v>
      </c>
      <c r="B410" s="80" t="s">
        <v>189</v>
      </c>
      <c r="C410" s="80" t="s">
        <v>190</v>
      </c>
      <c r="D410" s="85" t="s">
        <v>314</v>
      </c>
      <c r="E410" s="85" t="s">
        <v>191</v>
      </c>
      <c r="F410" s="86">
        <v>59.6</v>
      </c>
    </row>
    <row r="411" spans="1:6" ht="11.25">
      <c r="A411" s="80"/>
      <c r="B411" s="80"/>
      <c r="C411" s="80"/>
      <c r="D411" s="85"/>
      <c r="E411" s="85" t="s">
        <v>320</v>
      </c>
      <c r="F411" s="86">
        <v>25</v>
      </c>
    </row>
    <row r="412" spans="1:6" ht="11.25">
      <c r="A412" s="80" t="s">
        <v>321</v>
      </c>
      <c r="B412" s="80" t="s">
        <v>153</v>
      </c>
      <c r="C412" s="80" t="s">
        <v>150</v>
      </c>
      <c r="D412" s="85" t="s">
        <v>314</v>
      </c>
      <c r="E412" s="85" t="s">
        <v>322</v>
      </c>
      <c r="F412" s="86">
        <v>25</v>
      </c>
    </row>
    <row r="413" spans="1:6" ht="11.25">
      <c r="A413" s="80"/>
      <c r="B413" s="80"/>
      <c r="C413" s="80"/>
      <c r="D413" s="85"/>
      <c r="E413" s="85" t="s">
        <v>217</v>
      </c>
      <c r="F413" s="86">
        <v>453.5</v>
      </c>
    </row>
    <row r="414" spans="1:6" ht="11.25">
      <c r="A414" s="80" t="s">
        <v>193</v>
      </c>
      <c r="B414" s="80" t="s">
        <v>130</v>
      </c>
      <c r="C414" s="80" t="s">
        <v>218</v>
      </c>
      <c r="D414" s="85" t="s">
        <v>314</v>
      </c>
      <c r="E414" s="85" t="s">
        <v>257</v>
      </c>
      <c r="F414" s="86">
        <v>25.5</v>
      </c>
    </row>
    <row r="415" spans="1:6" ht="11.25">
      <c r="A415" s="80" t="s">
        <v>193</v>
      </c>
      <c r="B415" s="80" t="s">
        <v>130</v>
      </c>
      <c r="C415" s="80" t="s">
        <v>218</v>
      </c>
      <c r="D415" s="85" t="s">
        <v>314</v>
      </c>
      <c r="E415" s="85" t="s">
        <v>323</v>
      </c>
      <c r="F415" s="86">
        <v>278</v>
      </c>
    </row>
    <row r="416" spans="1:6" ht="11.25">
      <c r="A416" s="80" t="s">
        <v>193</v>
      </c>
      <c r="B416" s="80" t="s">
        <v>130</v>
      </c>
      <c r="C416" s="80" t="s">
        <v>218</v>
      </c>
      <c r="D416" s="85" t="s">
        <v>314</v>
      </c>
      <c r="E416" s="85" t="s">
        <v>324</v>
      </c>
      <c r="F416" s="86">
        <v>150</v>
      </c>
    </row>
    <row r="417" spans="1:6" ht="11.25">
      <c r="A417" s="80"/>
      <c r="B417" s="80"/>
      <c r="C417" s="80"/>
      <c r="D417" s="85"/>
      <c r="E417" s="85" t="s">
        <v>196</v>
      </c>
      <c r="F417" s="86">
        <v>20</v>
      </c>
    </row>
    <row r="418" spans="1:6" ht="11.25">
      <c r="A418" s="80" t="s">
        <v>197</v>
      </c>
      <c r="B418" s="80" t="s">
        <v>130</v>
      </c>
      <c r="C418" s="80" t="s">
        <v>176</v>
      </c>
      <c r="D418" s="85" t="s">
        <v>314</v>
      </c>
      <c r="E418" s="85" t="s">
        <v>325</v>
      </c>
      <c r="F418" s="86">
        <v>20</v>
      </c>
    </row>
    <row r="419" spans="1:6" ht="11.25">
      <c r="A419" s="80"/>
      <c r="B419" s="80"/>
      <c r="C419" s="80"/>
      <c r="D419" s="85"/>
      <c r="E419" s="85" t="s">
        <v>199</v>
      </c>
      <c r="F419" s="86">
        <v>6.74</v>
      </c>
    </row>
    <row r="420" spans="1:6" ht="11.25">
      <c r="A420" s="80" t="s">
        <v>197</v>
      </c>
      <c r="B420" s="80" t="s">
        <v>130</v>
      </c>
      <c r="C420" s="80" t="s">
        <v>200</v>
      </c>
      <c r="D420" s="85" t="s">
        <v>314</v>
      </c>
      <c r="E420" s="85" t="s">
        <v>201</v>
      </c>
      <c r="F420" s="86">
        <v>6.74</v>
      </c>
    </row>
    <row r="421" spans="1:6" ht="11.25">
      <c r="A421" s="80"/>
      <c r="B421" s="80"/>
      <c r="C421" s="80"/>
      <c r="D421" s="85"/>
      <c r="E421" s="85" t="s">
        <v>295</v>
      </c>
      <c r="F421" s="86">
        <v>11496.24</v>
      </c>
    </row>
    <row r="422" spans="1:6" ht="11.25">
      <c r="A422" s="80" t="s">
        <v>296</v>
      </c>
      <c r="B422" s="80" t="s">
        <v>150</v>
      </c>
      <c r="C422" s="80" t="s">
        <v>130</v>
      </c>
      <c r="D422" s="85" t="s">
        <v>314</v>
      </c>
      <c r="E422" s="85" t="s">
        <v>326</v>
      </c>
      <c r="F422" s="86">
        <v>11496.24</v>
      </c>
    </row>
    <row r="423" spans="1:6" ht="11.25">
      <c r="A423" s="80"/>
      <c r="B423" s="80"/>
      <c r="C423" s="80"/>
      <c r="D423" s="85" t="s">
        <v>327</v>
      </c>
      <c r="E423" s="85" t="s">
        <v>328</v>
      </c>
      <c r="F423" s="86">
        <v>11976.06</v>
      </c>
    </row>
    <row r="424" spans="1:6" ht="11.25">
      <c r="A424" s="80"/>
      <c r="B424" s="80"/>
      <c r="C424" s="80"/>
      <c r="D424" s="85"/>
      <c r="E424" s="85" t="s">
        <v>167</v>
      </c>
      <c r="F424" s="86">
        <v>11874.94</v>
      </c>
    </row>
    <row r="425" spans="1:6" ht="11.25">
      <c r="A425" s="80" t="s">
        <v>129</v>
      </c>
      <c r="B425" s="80" t="s">
        <v>131</v>
      </c>
      <c r="C425" s="80" t="s">
        <v>154</v>
      </c>
      <c r="D425" s="85" t="s">
        <v>329</v>
      </c>
      <c r="E425" s="85" t="s">
        <v>136</v>
      </c>
      <c r="F425" s="86">
        <v>3500</v>
      </c>
    </row>
    <row r="426" spans="1:6" ht="11.25">
      <c r="A426" s="80" t="s">
        <v>129</v>
      </c>
      <c r="B426" s="80" t="s">
        <v>131</v>
      </c>
      <c r="C426" s="80" t="s">
        <v>154</v>
      </c>
      <c r="D426" s="85" t="s">
        <v>329</v>
      </c>
      <c r="E426" s="85" t="s">
        <v>147</v>
      </c>
      <c r="F426" s="86">
        <v>5</v>
      </c>
    </row>
    <row r="427" spans="1:6" ht="11.25">
      <c r="A427" s="80" t="s">
        <v>129</v>
      </c>
      <c r="B427" s="80" t="s">
        <v>131</v>
      </c>
      <c r="C427" s="80" t="s">
        <v>154</v>
      </c>
      <c r="D427" s="85" t="s">
        <v>329</v>
      </c>
      <c r="E427" s="85" t="s">
        <v>172</v>
      </c>
      <c r="F427" s="86">
        <v>1590.3</v>
      </c>
    </row>
    <row r="428" spans="1:6" ht="11.25">
      <c r="A428" s="80" t="s">
        <v>129</v>
      </c>
      <c r="B428" s="80" t="s">
        <v>131</v>
      </c>
      <c r="C428" s="80" t="s">
        <v>154</v>
      </c>
      <c r="D428" s="85" t="s">
        <v>329</v>
      </c>
      <c r="E428" s="85" t="s">
        <v>133</v>
      </c>
      <c r="F428" s="86">
        <v>40</v>
      </c>
    </row>
    <row r="429" spans="1:6" ht="11.25">
      <c r="A429" s="80" t="s">
        <v>129</v>
      </c>
      <c r="B429" s="80" t="s">
        <v>131</v>
      </c>
      <c r="C429" s="80" t="s">
        <v>154</v>
      </c>
      <c r="D429" s="85" t="s">
        <v>329</v>
      </c>
      <c r="E429" s="85" t="s">
        <v>140</v>
      </c>
      <c r="F429" s="86">
        <v>1600</v>
      </c>
    </row>
    <row r="430" spans="1:6" ht="11.25">
      <c r="A430" s="80" t="s">
        <v>129</v>
      </c>
      <c r="B430" s="80" t="s">
        <v>131</v>
      </c>
      <c r="C430" s="80" t="s">
        <v>154</v>
      </c>
      <c r="D430" s="85" t="s">
        <v>329</v>
      </c>
      <c r="E430" s="85" t="s">
        <v>137</v>
      </c>
      <c r="F430" s="86">
        <v>120</v>
      </c>
    </row>
    <row r="431" spans="1:6" ht="11.25">
      <c r="A431" s="80" t="s">
        <v>129</v>
      </c>
      <c r="B431" s="80" t="s">
        <v>131</v>
      </c>
      <c r="C431" s="80" t="s">
        <v>154</v>
      </c>
      <c r="D431" s="85" t="s">
        <v>329</v>
      </c>
      <c r="E431" s="85" t="s">
        <v>139</v>
      </c>
      <c r="F431" s="86">
        <v>20</v>
      </c>
    </row>
    <row r="432" spans="1:6" ht="11.25">
      <c r="A432" s="80" t="s">
        <v>129</v>
      </c>
      <c r="B432" s="80" t="s">
        <v>131</v>
      </c>
      <c r="C432" s="80" t="s">
        <v>154</v>
      </c>
      <c r="D432" s="85" t="s">
        <v>329</v>
      </c>
      <c r="E432" s="85" t="s">
        <v>206</v>
      </c>
      <c r="F432" s="86">
        <v>190</v>
      </c>
    </row>
    <row r="433" spans="1:6" ht="11.25">
      <c r="A433" s="80" t="s">
        <v>129</v>
      </c>
      <c r="B433" s="80" t="s">
        <v>131</v>
      </c>
      <c r="C433" s="80" t="s">
        <v>154</v>
      </c>
      <c r="D433" s="85" t="s">
        <v>329</v>
      </c>
      <c r="E433" s="85" t="s">
        <v>148</v>
      </c>
      <c r="F433" s="86">
        <v>100</v>
      </c>
    </row>
    <row r="434" spans="1:6" ht="11.25">
      <c r="A434" s="80" t="s">
        <v>129</v>
      </c>
      <c r="B434" s="80" t="s">
        <v>131</v>
      </c>
      <c r="C434" s="80" t="s">
        <v>154</v>
      </c>
      <c r="D434" s="85" t="s">
        <v>329</v>
      </c>
      <c r="E434" s="85" t="s">
        <v>213</v>
      </c>
      <c r="F434" s="86">
        <v>310</v>
      </c>
    </row>
    <row r="435" spans="1:6" ht="11.25">
      <c r="A435" s="80" t="s">
        <v>129</v>
      </c>
      <c r="B435" s="80" t="s">
        <v>131</v>
      </c>
      <c r="C435" s="80" t="s">
        <v>154</v>
      </c>
      <c r="D435" s="85" t="s">
        <v>329</v>
      </c>
      <c r="E435" s="85" t="s">
        <v>209</v>
      </c>
      <c r="F435" s="86">
        <v>450</v>
      </c>
    </row>
    <row r="436" spans="1:6" ht="11.25">
      <c r="A436" s="80" t="s">
        <v>129</v>
      </c>
      <c r="B436" s="80" t="s">
        <v>131</v>
      </c>
      <c r="C436" s="80" t="s">
        <v>154</v>
      </c>
      <c r="D436" s="85" t="s">
        <v>329</v>
      </c>
      <c r="E436" s="85" t="s">
        <v>143</v>
      </c>
      <c r="F436" s="86">
        <v>73.42</v>
      </c>
    </row>
    <row r="437" spans="1:6" ht="11.25">
      <c r="A437" s="80" t="s">
        <v>129</v>
      </c>
      <c r="B437" s="80" t="s">
        <v>131</v>
      </c>
      <c r="C437" s="80" t="s">
        <v>154</v>
      </c>
      <c r="D437" s="85" t="s">
        <v>329</v>
      </c>
      <c r="E437" s="85" t="s">
        <v>330</v>
      </c>
      <c r="F437" s="86">
        <v>500</v>
      </c>
    </row>
    <row r="438" spans="1:6" ht="11.25">
      <c r="A438" s="80" t="s">
        <v>129</v>
      </c>
      <c r="B438" s="80" t="s">
        <v>131</v>
      </c>
      <c r="C438" s="80" t="s">
        <v>154</v>
      </c>
      <c r="D438" s="85" t="s">
        <v>329</v>
      </c>
      <c r="E438" s="85" t="s">
        <v>268</v>
      </c>
      <c r="F438" s="86">
        <v>136.4</v>
      </c>
    </row>
    <row r="439" spans="1:6" ht="11.25">
      <c r="A439" s="80" t="s">
        <v>129</v>
      </c>
      <c r="B439" s="80" t="s">
        <v>131</v>
      </c>
      <c r="C439" s="80" t="s">
        <v>154</v>
      </c>
      <c r="D439" s="85" t="s">
        <v>329</v>
      </c>
      <c r="E439" s="85" t="s">
        <v>171</v>
      </c>
      <c r="F439" s="86">
        <v>132</v>
      </c>
    </row>
    <row r="440" spans="1:6" ht="11.25">
      <c r="A440" s="80" t="s">
        <v>129</v>
      </c>
      <c r="B440" s="80" t="s">
        <v>131</v>
      </c>
      <c r="C440" s="80" t="s">
        <v>154</v>
      </c>
      <c r="D440" s="85" t="s">
        <v>329</v>
      </c>
      <c r="E440" s="85" t="s">
        <v>236</v>
      </c>
      <c r="F440" s="86">
        <v>135</v>
      </c>
    </row>
    <row r="441" spans="1:6" ht="11.25">
      <c r="A441" s="80" t="s">
        <v>129</v>
      </c>
      <c r="B441" s="80" t="s">
        <v>131</v>
      </c>
      <c r="C441" s="80" t="s">
        <v>154</v>
      </c>
      <c r="D441" s="85" t="s">
        <v>329</v>
      </c>
      <c r="E441" s="85" t="s">
        <v>170</v>
      </c>
      <c r="F441" s="86">
        <v>672.82</v>
      </c>
    </row>
    <row r="442" spans="1:6" ht="11.25">
      <c r="A442" s="80" t="s">
        <v>129</v>
      </c>
      <c r="B442" s="80" t="s">
        <v>131</v>
      </c>
      <c r="C442" s="80" t="s">
        <v>154</v>
      </c>
      <c r="D442" s="85" t="s">
        <v>329</v>
      </c>
      <c r="E442" s="85" t="s">
        <v>145</v>
      </c>
      <c r="F442" s="86">
        <v>2000</v>
      </c>
    </row>
    <row r="443" spans="1:6" ht="11.25">
      <c r="A443" s="80" t="s">
        <v>129</v>
      </c>
      <c r="B443" s="80" t="s">
        <v>131</v>
      </c>
      <c r="C443" s="80" t="s">
        <v>154</v>
      </c>
      <c r="D443" s="85" t="s">
        <v>329</v>
      </c>
      <c r="E443" s="85" t="s">
        <v>141</v>
      </c>
      <c r="F443" s="86">
        <v>300</v>
      </c>
    </row>
    <row r="444" spans="1:6" ht="11.25">
      <c r="A444" s="80"/>
      <c r="B444" s="80"/>
      <c r="C444" s="80"/>
      <c r="D444" s="85"/>
      <c r="E444" s="85" t="s">
        <v>242</v>
      </c>
      <c r="F444" s="86">
        <v>10</v>
      </c>
    </row>
    <row r="445" spans="1:6" ht="11.25">
      <c r="A445" s="80" t="s">
        <v>175</v>
      </c>
      <c r="B445" s="80" t="s">
        <v>153</v>
      </c>
      <c r="C445" s="80" t="s">
        <v>131</v>
      </c>
      <c r="D445" s="85" t="s">
        <v>329</v>
      </c>
      <c r="E445" s="85" t="s">
        <v>331</v>
      </c>
      <c r="F445" s="86">
        <v>10</v>
      </c>
    </row>
    <row r="446" spans="1:6" ht="11.25">
      <c r="A446" s="80"/>
      <c r="B446" s="80"/>
      <c r="C446" s="80"/>
      <c r="D446" s="85"/>
      <c r="E446" s="85" t="s">
        <v>187</v>
      </c>
      <c r="F446" s="86">
        <v>51.12</v>
      </c>
    </row>
    <row r="447" spans="1:6" ht="11.25">
      <c r="A447" s="80" t="s">
        <v>188</v>
      </c>
      <c r="B447" s="80" t="s">
        <v>189</v>
      </c>
      <c r="C447" s="80" t="s">
        <v>190</v>
      </c>
      <c r="D447" s="85" t="s">
        <v>329</v>
      </c>
      <c r="E447" s="85" t="s">
        <v>191</v>
      </c>
      <c r="F447" s="86">
        <v>51.12</v>
      </c>
    </row>
    <row r="448" spans="1:6" ht="11.25">
      <c r="A448" s="80"/>
      <c r="B448" s="80"/>
      <c r="C448" s="80"/>
      <c r="D448" s="85"/>
      <c r="E448" s="85" t="s">
        <v>217</v>
      </c>
      <c r="F448" s="86">
        <v>40</v>
      </c>
    </row>
    <row r="449" spans="1:6" ht="11.25">
      <c r="A449" s="80" t="s">
        <v>193</v>
      </c>
      <c r="B449" s="80" t="s">
        <v>130</v>
      </c>
      <c r="C449" s="80" t="s">
        <v>218</v>
      </c>
      <c r="D449" s="85" t="s">
        <v>329</v>
      </c>
      <c r="E449" s="85" t="s">
        <v>332</v>
      </c>
      <c r="F449" s="86">
        <v>40</v>
      </c>
    </row>
    <row r="450" spans="1:6" ht="11.25">
      <c r="A450" s="80"/>
      <c r="B450" s="80"/>
      <c r="C450" s="80"/>
      <c r="D450" s="85" t="s">
        <v>333</v>
      </c>
      <c r="E450" s="85" t="s">
        <v>334</v>
      </c>
      <c r="F450" s="86">
        <v>10027.99</v>
      </c>
    </row>
    <row r="451" spans="1:6" ht="11.25">
      <c r="A451" s="80"/>
      <c r="B451" s="80"/>
      <c r="C451" s="80"/>
      <c r="D451" s="85"/>
      <c r="E451" s="85" t="s">
        <v>167</v>
      </c>
      <c r="F451" s="86">
        <v>9995.27</v>
      </c>
    </row>
    <row r="452" spans="1:6" ht="11.25">
      <c r="A452" s="80" t="s">
        <v>129</v>
      </c>
      <c r="B452" s="80" t="s">
        <v>131</v>
      </c>
      <c r="C452" s="80" t="s">
        <v>154</v>
      </c>
      <c r="D452" s="85" t="s">
        <v>335</v>
      </c>
      <c r="E452" s="85" t="s">
        <v>172</v>
      </c>
      <c r="F452" s="86">
        <v>2723.63</v>
      </c>
    </row>
    <row r="453" spans="1:6" ht="11.25">
      <c r="A453" s="80" t="s">
        <v>129</v>
      </c>
      <c r="B453" s="80" t="s">
        <v>131</v>
      </c>
      <c r="C453" s="80" t="s">
        <v>154</v>
      </c>
      <c r="D453" s="85" t="s">
        <v>335</v>
      </c>
      <c r="E453" s="85" t="s">
        <v>161</v>
      </c>
      <c r="F453" s="86">
        <v>199.53</v>
      </c>
    </row>
    <row r="454" spans="1:6" ht="11.25">
      <c r="A454" s="80" t="s">
        <v>129</v>
      </c>
      <c r="B454" s="80" t="s">
        <v>131</v>
      </c>
      <c r="C454" s="80" t="s">
        <v>154</v>
      </c>
      <c r="D454" s="85" t="s">
        <v>335</v>
      </c>
      <c r="E454" s="85" t="s">
        <v>170</v>
      </c>
      <c r="F454" s="86">
        <v>1056</v>
      </c>
    </row>
    <row r="455" spans="1:6" ht="11.25">
      <c r="A455" s="80" t="s">
        <v>129</v>
      </c>
      <c r="B455" s="80" t="s">
        <v>131</v>
      </c>
      <c r="C455" s="80" t="s">
        <v>154</v>
      </c>
      <c r="D455" s="85" t="s">
        <v>335</v>
      </c>
      <c r="E455" s="85" t="s">
        <v>173</v>
      </c>
      <c r="F455" s="86">
        <v>600</v>
      </c>
    </row>
    <row r="456" spans="1:6" ht="11.25">
      <c r="A456" s="80" t="s">
        <v>129</v>
      </c>
      <c r="B456" s="80" t="s">
        <v>131</v>
      </c>
      <c r="C456" s="80" t="s">
        <v>154</v>
      </c>
      <c r="D456" s="85" t="s">
        <v>335</v>
      </c>
      <c r="E456" s="85" t="s">
        <v>140</v>
      </c>
      <c r="F456" s="86">
        <v>450</v>
      </c>
    </row>
    <row r="457" spans="1:6" ht="11.25">
      <c r="A457" s="80" t="s">
        <v>129</v>
      </c>
      <c r="B457" s="80" t="s">
        <v>131</v>
      </c>
      <c r="C457" s="80" t="s">
        <v>154</v>
      </c>
      <c r="D457" s="85" t="s">
        <v>335</v>
      </c>
      <c r="E457" s="85" t="s">
        <v>206</v>
      </c>
      <c r="F457" s="86">
        <v>800</v>
      </c>
    </row>
    <row r="458" spans="1:6" ht="11.25">
      <c r="A458" s="80" t="s">
        <v>129</v>
      </c>
      <c r="B458" s="80" t="s">
        <v>131</v>
      </c>
      <c r="C458" s="80" t="s">
        <v>154</v>
      </c>
      <c r="D458" s="85" t="s">
        <v>335</v>
      </c>
      <c r="E458" s="85" t="s">
        <v>209</v>
      </c>
      <c r="F458" s="86">
        <v>636.59</v>
      </c>
    </row>
    <row r="459" spans="1:6" ht="11.25">
      <c r="A459" s="80" t="s">
        <v>129</v>
      </c>
      <c r="B459" s="80" t="s">
        <v>131</v>
      </c>
      <c r="C459" s="80" t="s">
        <v>154</v>
      </c>
      <c r="D459" s="85" t="s">
        <v>335</v>
      </c>
      <c r="E459" s="85" t="s">
        <v>145</v>
      </c>
      <c r="F459" s="86">
        <v>500</v>
      </c>
    </row>
    <row r="460" spans="1:6" ht="11.25">
      <c r="A460" s="80" t="s">
        <v>129</v>
      </c>
      <c r="B460" s="80" t="s">
        <v>131</v>
      </c>
      <c r="C460" s="80" t="s">
        <v>154</v>
      </c>
      <c r="D460" s="85" t="s">
        <v>335</v>
      </c>
      <c r="E460" s="85" t="s">
        <v>136</v>
      </c>
      <c r="F460" s="86">
        <v>2394.52</v>
      </c>
    </row>
    <row r="461" spans="1:6" ht="11.25">
      <c r="A461" s="80" t="s">
        <v>129</v>
      </c>
      <c r="B461" s="80" t="s">
        <v>131</v>
      </c>
      <c r="C461" s="80" t="s">
        <v>154</v>
      </c>
      <c r="D461" s="85" t="s">
        <v>335</v>
      </c>
      <c r="E461" s="85" t="s">
        <v>141</v>
      </c>
      <c r="F461" s="86">
        <v>635</v>
      </c>
    </row>
    <row r="462" spans="1:6" ht="11.25">
      <c r="A462" s="80"/>
      <c r="B462" s="80"/>
      <c r="C462" s="80"/>
      <c r="D462" s="85"/>
      <c r="E462" s="85" t="s">
        <v>187</v>
      </c>
      <c r="F462" s="86">
        <v>32.72</v>
      </c>
    </row>
    <row r="463" spans="1:6" ht="11.25">
      <c r="A463" s="80" t="s">
        <v>188</v>
      </c>
      <c r="B463" s="80" t="s">
        <v>189</v>
      </c>
      <c r="C463" s="80" t="s">
        <v>190</v>
      </c>
      <c r="D463" s="85" t="s">
        <v>335</v>
      </c>
      <c r="E463" s="85" t="s">
        <v>191</v>
      </c>
      <c r="F463" s="86">
        <v>32.72</v>
      </c>
    </row>
    <row r="464" spans="1:6" ht="11.25">
      <c r="A464" s="80"/>
      <c r="B464" s="80"/>
      <c r="C464" s="80"/>
      <c r="D464" s="85" t="s">
        <v>336</v>
      </c>
      <c r="E464" s="85" t="s">
        <v>337</v>
      </c>
      <c r="F464" s="86">
        <v>7474.59</v>
      </c>
    </row>
    <row r="465" spans="1:6" ht="11.25">
      <c r="A465" s="80"/>
      <c r="B465" s="80"/>
      <c r="C465" s="80"/>
      <c r="D465" s="85"/>
      <c r="E465" s="85" t="s">
        <v>167</v>
      </c>
      <c r="F465" s="86">
        <v>7302.57</v>
      </c>
    </row>
    <row r="466" spans="1:6" ht="11.25">
      <c r="A466" s="80" t="s">
        <v>129</v>
      </c>
      <c r="B466" s="80" t="s">
        <v>131</v>
      </c>
      <c r="C466" s="80" t="s">
        <v>154</v>
      </c>
      <c r="D466" s="85" t="s">
        <v>338</v>
      </c>
      <c r="E466" s="85" t="s">
        <v>141</v>
      </c>
      <c r="F466" s="86">
        <v>450</v>
      </c>
    </row>
    <row r="467" spans="1:6" ht="11.25">
      <c r="A467" s="80" t="s">
        <v>129</v>
      </c>
      <c r="B467" s="80" t="s">
        <v>131</v>
      </c>
      <c r="C467" s="80" t="s">
        <v>154</v>
      </c>
      <c r="D467" s="85" t="s">
        <v>338</v>
      </c>
      <c r="E467" s="85" t="s">
        <v>139</v>
      </c>
      <c r="F467" s="86">
        <v>20</v>
      </c>
    </row>
    <row r="468" spans="1:6" ht="11.25">
      <c r="A468" s="80" t="s">
        <v>129</v>
      </c>
      <c r="B468" s="80" t="s">
        <v>131</v>
      </c>
      <c r="C468" s="80" t="s">
        <v>154</v>
      </c>
      <c r="D468" s="85" t="s">
        <v>338</v>
      </c>
      <c r="E468" s="85" t="s">
        <v>140</v>
      </c>
      <c r="F468" s="86">
        <v>50</v>
      </c>
    </row>
    <row r="469" spans="1:6" ht="11.25">
      <c r="A469" s="80" t="s">
        <v>129</v>
      </c>
      <c r="B469" s="80" t="s">
        <v>131</v>
      </c>
      <c r="C469" s="80" t="s">
        <v>154</v>
      </c>
      <c r="D469" s="85" t="s">
        <v>338</v>
      </c>
      <c r="E469" s="85" t="s">
        <v>173</v>
      </c>
      <c r="F469" s="86">
        <v>600</v>
      </c>
    </row>
    <row r="470" spans="1:6" ht="11.25">
      <c r="A470" s="80" t="s">
        <v>129</v>
      </c>
      <c r="B470" s="80" t="s">
        <v>131</v>
      </c>
      <c r="C470" s="80" t="s">
        <v>154</v>
      </c>
      <c r="D470" s="85" t="s">
        <v>338</v>
      </c>
      <c r="E470" s="85" t="s">
        <v>206</v>
      </c>
      <c r="F470" s="86">
        <v>200</v>
      </c>
    </row>
    <row r="471" spans="1:6" ht="11.25">
      <c r="A471" s="80" t="s">
        <v>129</v>
      </c>
      <c r="B471" s="80" t="s">
        <v>131</v>
      </c>
      <c r="C471" s="80" t="s">
        <v>154</v>
      </c>
      <c r="D471" s="85" t="s">
        <v>338</v>
      </c>
      <c r="E471" s="85" t="s">
        <v>143</v>
      </c>
      <c r="F471" s="86">
        <v>30</v>
      </c>
    </row>
    <row r="472" spans="1:6" ht="11.25">
      <c r="A472" s="80" t="s">
        <v>129</v>
      </c>
      <c r="B472" s="80" t="s">
        <v>131</v>
      </c>
      <c r="C472" s="80" t="s">
        <v>154</v>
      </c>
      <c r="D472" s="85" t="s">
        <v>338</v>
      </c>
      <c r="E472" s="85" t="s">
        <v>339</v>
      </c>
      <c r="F472" s="86">
        <v>500</v>
      </c>
    </row>
    <row r="473" spans="1:6" ht="11.25">
      <c r="A473" s="80" t="s">
        <v>129</v>
      </c>
      <c r="B473" s="80" t="s">
        <v>131</v>
      </c>
      <c r="C473" s="80" t="s">
        <v>154</v>
      </c>
      <c r="D473" s="85" t="s">
        <v>338</v>
      </c>
      <c r="E473" s="85" t="s">
        <v>238</v>
      </c>
      <c r="F473" s="86">
        <v>121.52</v>
      </c>
    </row>
    <row r="474" spans="1:6" ht="11.25">
      <c r="A474" s="80" t="s">
        <v>129</v>
      </c>
      <c r="B474" s="80" t="s">
        <v>131</v>
      </c>
      <c r="C474" s="80" t="s">
        <v>154</v>
      </c>
      <c r="D474" s="85" t="s">
        <v>338</v>
      </c>
      <c r="E474" s="85" t="s">
        <v>170</v>
      </c>
      <c r="F474" s="86">
        <v>1896</v>
      </c>
    </row>
    <row r="475" spans="1:6" ht="11.25">
      <c r="A475" s="80" t="s">
        <v>129</v>
      </c>
      <c r="B475" s="80" t="s">
        <v>131</v>
      </c>
      <c r="C475" s="80" t="s">
        <v>154</v>
      </c>
      <c r="D475" s="85" t="s">
        <v>338</v>
      </c>
      <c r="E475" s="85" t="s">
        <v>145</v>
      </c>
      <c r="F475" s="86">
        <v>704.59</v>
      </c>
    </row>
    <row r="476" spans="1:6" ht="11.25">
      <c r="A476" s="80" t="s">
        <v>129</v>
      </c>
      <c r="B476" s="80" t="s">
        <v>131</v>
      </c>
      <c r="C476" s="80" t="s">
        <v>154</v>
      </c>
      <c r="D476" s="85" t="s">
        <v>338</v>
      </c>
      <c r="E476" s="85" t="s">
        <v>172</v>
      </c>
      <c r="F476" s="86">
        <v>1880.46</v>
      </c>
    </row>
    <row r="477" spans="1:6" ht="11.25">
      <c r="A477" s="80" t="s">
        <v>129</v>
      </c>
      <c r="B477" s="80" t="s">
        <v>131</v>
      </c>
      <c r="C477" s="80" t="s">
        <v>154</v>
      </c>
      <c r="D477" s="85" t="s">
        <v>338</v>
      </c>
      <c r="E477" s="85" t="s">
        <v>136</v>
      </c>
      <c r="F477" s="86">
        <v>750</v>
      </c>
    </row>
    <row r="478" spans="1:6" ht="11.25">
      <c r="A478" s="80" t="s">
        <v>129</v>
      </c>
      <c r="B478" s="80" t="s">
        <v>131</v>
      </c>
      <c r="C478" s="80" t="s">
        <v>154</v>
      </c>
      <c r="D478" s="85" t="s">
        <v>338</v>
      </c>
      <c r="E478" s="85" t="s">
        <v>209</v>
      </c>
      <c r="F478" s="86">
        <v>100</v>
      </c>
    </row>
    <row r="479" spans="1:6" ht="11.25">
      <c r="A479" s="80"/>
      <c r="B479" s="80"/>
      <c r="C479" s="80"/>
      <c r="D479" s="85"/>
      <c r="E479" s="85" t="s">
        <v>181</v>
      </c>
      <c r="F479" s="86">
        <v>29</v>
      </c>
    </row>
    <row r="480" spans="1:6" ht="11.25">
      <c r="A480" s="80" t="s">
        <v>175</v>
      </c>
      <c r="B480" s="80" t="s">
        <v>150</v>
      </c>
      <c r="C480" s="80" t="s">
        <v>150</v>
      </c>
      <c r="D480" s="85" t="s">
        <v>338</v>
      </c>
      <c r="E480" s="85" t="s">
        <v>186</v>
      </c>
      <c r="F480" s="86">
        <v>27</v>
      </c>
    </row>
    <row r="481" spans="1:6" ht="11.25">
      <c r="A481" s="80" t="s">
        <v>175</v>
      </c>
      <c r="B481" s="80" t="s">
        <v>150</v>
      </c>
      <c r="C481" s="80" t="s">
        <v>150</v>
      </c>
      <c r="D481" s="85" t="s">
        <v>338</v>
      </c>
      <c r="E481" s="85" t="s">
        <v>184</v>
      </c>
      <c r="F481" s="86">
        <v>2</v>
      </c>
    </row>
    <row r="482" spans="1:6" ht="11.25">
      <c r="A482" s="80"/>
      <c r="B482" s="80"/>
      <c r="C482" s="80"/>
      <c r="D482" s="85"/>
      <c r="E482" s="85" t="s">
        <v>187</v>
      </c>
      <c r="F482" s="86">
        <v>58.8</v>
      </c>
    </row>
    <row r="483" spans="1:6" ht="11.25">
      <c r="A483" s="80" t="s">
        <v>188</v>
      </c>
      <c r="B483" s="80" t="s">
        <v>189</v>
      </c>
      <c r="C483" s="80" t="s">
        <v>190</v>
      </c>
      <c r="D483" s="85" t="s">
        <v>338</v>
      </c>
      <c r="E483" s="85" t="s">
        <v>191</v>
      </c>
      <c r="F483" s="86">
        <v>58.8</v>
      </c>
    </row>
    <row r="484" spans="1:6" ht="11.25">
      <c r="A484" s="80"/>
      <c r="B484" s="80"/>
      <c r="C484" s="80"/>
      <c r="D484" s="85"/>
      <c r="E484" s="85" t="s">
        <v>246</v>
      </c>
      <c r="F484" s="86">
        <v>84.22</v>
      </c>
    </row>
    <row r="485" spans="1:6" ht="11.25">
      <c r="A485" s="80" t="s">
        <v>247</v>
      </c>
      <c r="B485" s="80" t="s">
        <v>176</v>
      </c>
      <c r="C485" s="80" t="s">
        <v>248</v>
      </c>
      <c r="D485" s="85" t="s">
        <v>338</v>
      </c>
      <c r="E485" s="85" t="s">
        <v>250</v>
      </c>
      <c r="F485" s="86">
        <v>84.22</v>
      </c>
    </row>
    <row r="486" spans="1:6" ht="11.25">
      <c r="A486" s="80"/>
      <c r="B486" s="80"/>
      <c r="C486" s="80"/>
      <c r="D486" s="85" t="s">
        <v>340</v>
      </c>
      <c r="E486" s="85" t="s">
        <v>341</v>
      </c>
      <c r="F486" s="86">
        <v>23224.48</v>
      </c>
    </row>
    <row r="487" spans="1:6" ht="11.25">
      <c r="A487" s="80"/>
      <c r="B487" s="80"/>
      <c r="C487" s="80"/>
      <c r="D487" s="85"/>
      <c r="E487" s="85" t="s">
        <v>167</v>
      </c>
      <c r="F487" s="86">
        <v>23143.05</v>
      </c>
    </row>
    <row r="488" spans="1:6" ht="11.25">
      <c r="A488" s="80" t="s">
        <v>129</v>
      </c>
      <c r="B488" s="80" t="s">
        <v>131</v>
      </c>
      <c r="C488" s="80" t="s">
        <v>154</v>
      </c>
      <c r="D488" s="85" t="s">
        <v>342</v>
      </c>
      <c r="E488" s="85" t="s">
        <v>171</v>
      </c>
      <c r="F488" s="86">
        <v>790</v>
      </c>
    </row>
    <row r="489" spans="1:6" ht="11.25">
      <c r="A489" s="80" t="s">
        <v>129</v>
      </c>
      <c r="B489" s="80" t="s">
        <v>131</v>
      </c>
      <c r="C489" s="80" t="s">
        <v>154</v>
      </c>
      <c r="D489" s="85" t="s">
        <v>342</v>
      </c>
      <c r="E489" s="85" t="s">
        <v>213</v>
      </c>
      <c r="F489" s="86">
        <v>1100</v>
      </c>
    </row>
    <row r="490" spans="1:6" ht="11.25">
      <c r="A490" s="80" t="s">
        <v>129</v>
      </c>
      <c r="B490" s="80" t="s">
        <v>131</v>
      </c>
      <c r="C490" s="80" t="s">
        <v>154</v>
      </c>
      <c r="D490" s="85" t="s">
        <v>342</v>
      </c>
      <c r="E490" s="85" t="s">
        <v>140</v>
      </c>
      <c r="F490" s="86">
        <v>500</v>
      </c>
    </row>
    <row r="491" spans="1:6" ht="11.25">
      <c r="A491" s="80" t="s">
        <v>129</v>
      </c>
      <c r="B491" s="80" t="s">
        <v>131</v>
      </c>
      <c r="C491" s="80" t="s">
        <v>154</v>
      </c>
      <c r="D491" s="85" t="s">
        <v>342</v>
      </c>
      <c r="E491" s="85" t="s">
        <v>139</v>
      </c>
      <c r="F491" s="86">
        <v>20</v>
      </c>
    </row>
    <row r="492" spans="1:6" ht="11.25">
      <c r="A492" s="80" t="s">
        <v>129</v>
      </c>
      <c r="B492" s="80" t="s">
        <v>131</v>
      </c>
      <c r="C492" s="80" t="s">
        <v>154</v>
      </c>
      <c r="D492" s="85" t="s">
        <v>342</v>
      </c>
      <c r="E492" s="85" t="s">
        <v>173</v>
      </c>
      <c r="F492" s="86">
        <v>2500</v>
      </c>
    </row>
    <row r="493" spans="1:6" ht="11.25">
      <c r="A493" s="80" t="s">
        <v>129</v>
      </c>
      <c r="B493" s="80" t="s">
        <v>131</v>
      </c>
      <c r="C493" s="80" t="s">
        <v>154</v>
      </c>
      <c r="D493" s="85" t="s">
        <v>342</v>
      </c>
      <c r="E493" s="85" t="s">
        <v>206</v>
      </c>
      <c r="F493" s="86">
        <v>500</v>
      </c>
    </row>
    <row r="494" spans="1:6" ht="11.25">
      <c r="A494" s="80" t="s">
        <v>129</v>
      </c>
      <c r="B494" s="80" t="s">
        <v>131</v>
      </c>
      <c r="C494" s="80" t="s">
        <v>154</v>
      </c>
      <c r="D494" s="85" t="s">
        <v>342</v>
      </c>
      <c r="E494" s="85" t="s">
        <v>133</v>
      </c>
      <c r="F494" s="86">
        <v>220</v>
      </c>
    </row>
    <row r="495" spans="1:6" ht="11.25">
      <c r="A495" s="80" t="s">
        <v>129</v>
      </c>
      <c r="B495" s="80" t="s">
        <v>131</v>
      </c>
      <c r="C495" s="80" t="s">
        <v>154</v>
      </c>
      <c r="D495" s="85" t="s">
        <v>342</v>
      </c>
      <c r="E495" s="85" t="s">
        <v>209</v>
      </c>
      <c r="F495" s="86">
        <v>300</v>
      </c>
    </row>
    <row r="496" spans="1:6" ht="11.25">
      <c r="A496" s="80" t="s">
        <v>129</v>
      </c>
      <c r="B496" s="80" t="s">
        <v>131</v>
      </c>
      <c r="C496" s="80" t="s">
        <v>154</v>
      </c>
      <c r="D496" s="85" t="s">
        <v>342</v>
      </c>
      <c r="E496" s="85" t="s">
        <v>143</v>
      </c>
      <c r="F496" s="86">
        <v>100</v>
      </c>
    </row>
    <row r="497" spans="1:6" ht="11.25">
      <c r="A497" s="80" t="s">
        <v>129</v>
      </c>
      <c r="B497" s="80" t="s">
        <v>131</v>
      </c>
      <c r="C497" s="80" t="s">
        <v>154</v>
      </c>
      <c r="D497" s="85" t="s">
        <v>342</v>
      </c>
      <c r="E497" s="85" t="s">
        <v>343</v>
      </c>
      <c r="F497" s="86">
        <v>500</v>
      </c>
    </row>
    <row r="498" spans="1:6" ht="11.25">
      <c r="A498" s="80" t="s">
        <v>129</v>
      </c>
      <c r="B498" s="80" t="s">
        <v>131</v>
      </c>
      <c r="C498" s="80" t="s">
        <v>154</v>
      </c>
      <c r="D498" s="85" t="s">
        <v>342</v>
      </c>
      <c r="E498" s="85" t="s">
        <v>239</v>
      </c>
      <c r="F498" s="86">
        <v>300</v>
      </c>
    </row>
    <row r="499" spans="1:6" ht="11.25">
      <c r="A499" s="80" t="s">
        <v>129</v>
      </c>
      <c r="B499" s="80" t="s">
        <v>131</v>
      </c>
      <c r="C499" s="80" t="s">
        <v>154</v>
      </c>
      <c r="D499" s="85" t="s">
        <v>342</v>
      </c>
      <c r="E499" s="85" t="s">
        <v>136</v>
      </c>
      <c r="F499" s="86">
        <v>6000</v>
      </c>
    </row>
    <row r="500" spans="1:6" ht="11.25">
      <c r="A500" s="80" t="s">
        <v>129</v>
      </c>
      <c r="B500" s="80" t="s">
        <v>131</v>
      </c>
      <c r="C500" s="80" t="s">
        <v>154</v>
      </c>
      <c r="D500" s="85" t="s">
        <v>342</v>
      </c>
      <c r="E500" s="85" t="s">
        <v>268</v>
      </c>
      <c r="F500" s="86">
        <v>1464.1</v>
      </c>
    </row>
    <row r="501" spans="1:6" ht="11.25">
      <c r="A501" s="80" t="s">
        <v>129</v>
      </c>
      <c r="B501" s="80" t="s">
        <v>131</v>
      </c>
      <c r="C501" s="80" t="s">
        <v>154</v>
      </c>
      <c r="D501" s="85" t="s">
        <v>342</v>
      </c>
      <c r="E501" s="85" t="s">
        <v>148</v>
      </c>
      <c r="F501" s="86">
        <v>1000</v>
      </c>
    </row>
    <row r="502" spans="1:6" ht="11.25">
      <c r="A502" s="80" t="s">
        <v>129</v>
      </c>
      <c r="B502" s="80" t="s">
        <v>131</v>
      </c>
      <c r="C502" s="80" t="s">
        <v>154</v>
      </c>
      <c r="D502" s="85" t="s">
        <v>342</v>
      </c>
      <c r="E502" s="85" t="s">
        <v>172</v>
      </c>
      <c r="F502" s="86">
        <v>5848.95</v>
      </c>
    </row>
    <row r="503" spans="1:6" ht="11.25">
      <c r="A503" s="80" t="s">
        <v>129</v>
      </c>
      <c r="B503" s="80" t="s">
        <v>131</v>
      </c>
      <c r="C503" s="80" t="s">
        <v>154</v>
      </c>
      <c r="D503" s="85" t="s">
        <v>342</v>
      </c>
      <c r="E503" s="85" t="s">
        <v>145</v>
      </c>
      <c r="F503" s="86">
        <v>1000</v>
      </c>
    </row>
    <row r="504" spans="1:6" ht="11.25">
      <c r="A504" s="80" t="s">
        <v>129</v>
      </c>
      <c r="B504" s="80" t="s">
        <v>131</v>
      </c>
      <c r="C504" s="80" t="s">
        <v>154</v>
      </c>
      <c r="D504" s="85" t="s">
        <v>342</v>
      </c>
      <c r="E504" s="85" t="s">
        <v>141</v>
      </c>
      <c r="F504" s="86">
        <v>1000</v>
      </c>
    </row>
    <row r="505" spans="1:6" ht="11.25">
      <c r="A505" s="80"/>
      <c r="B505" s="80"/>
      <c r="C505" s="80"/>
      <c r="D505" s="85"/>
      <c r="E505" s="85" t="s">
        <v>149</v>
      </c>
      <c r="F505" s="86">
        <v>0.07</v>
      </c>
    </row>
    <row r="506" spans="1:6" ht="11.25">
      <c r="A506" s="80" t="s">
        <v>129</v>
      </c>
      <c r="B506" s="80" t="s">
        <v>131</v>
      </c>
      <c r="C506" s="80" t="s">
        <v>150</v>
      </c>
      <c r="D506" s="85" t="s">
        <v>342</v>
      </c>
      <c r="E506" s="85" t="s">
        <v>275</v>
      </c>
      <c r="F506" s="86">
        <v>0.07</v>
      </c>
    </row>
    <row r="507" spans="1:6" ht="11.25">
      <c r="A507" s="80"/>
      <c r="B507" s="80"/>
      <c r="C507" s="80"/>
      <c r="D507" s="85"/>
      <c r="E507" s="85" t="s">
        <v>187</v>
      </c>
      <c r="F507" s="86">
        <v>81.36</v>
      </c>
    </row>
    <row r="508" spans="1:6" ht="11.25">
      <c r="A508" s="80" t="s">
        <v>188</v>
      </c>
      <c r="B508" s="80" t="s">
        <v>189</v>
      </c>
      <c r="C508" s="80" t="s">
        <v>190</v>
      </c>
      <c r="D508" s="85" t="s">
        <v>342</v>
      </c>
      <c r="E508" s="85" t="s">
        <v>191</v>
      </c>
      <c r="F508" s="86">
        <v>81.36</v>
      </c>
    </row>
    <row r="509" spans="1:6" ht="11.25">
      <c r="A509" s="80"/>
      <c r="B509" s="80"/>
      <c r="C509" s="80"/>
      <c r="D509" s="85" t="s">
        <v>344</v>
      </c>
      <c r="E509" s="85" t="s">
        <v>345</v>
      </c>
      <c r="F509" s="86">
        <v>11353.21</v>
      </c>
    </row>
    <row r="510" spans="1:6" ht="11.25">
      <c r="A510" s="80"/>
      <c r="B510" s="80"/>
      <c r="C510" s="80"/>
      <c r="D510" s="85"/>
      <c r="E510" s="85" t="s">
        <v>167</v>
      </c>
      <c r="F510" s="86">
        <v>8379.66</v>
      </c>
    </row>
    <row r="511" spans="1:6" ht="11.25">
      <c r="A511" s="80" t="s">
        <v>129</v>
      </c>
      <c r="B511" s="80" t="s">
        <v>131</v>
      </c>
      <c r="C511" s="80" t="s">
        <v>154</v>
      </c>
      <c r="D511" s="85" t="s">
        <v>346</v>
      </c>
      <c r="E511" s="85" t="s">
        <v>347</v>
      </c>
      <c r="F511" s="86">
        <v>530</v>
      </c>
    </row>
    <row r="512" spans="1:6" ht="11.25">
      <c r="A512" s="80" t="s">
        <v>129</v>
      </c>
      <c r="B512" s="80" t="s">
        <v>131</v>
      </c>
      <c r="C512" s="80" t="s">
        <v>154</v>
      </c>
      <c r="D512" s="85" t="s">
        <v>346</v>
      </c>
      <c r="E512" s="85" t="s">
        <v>139</v>
      </c>
      <c r="F512" s="86">
        <v>36.36</v>
      </c>
    </row>
    <row r="513" spans="1:6" ht="11.25">
      <c r="A513" s="80" t="s">
        <v>129</v>
      </c>
      <c r="B513" s="80" t="s">
        <v>131</v>
      </c>
      <c r="C513" s="80" t="s">
        <v>154</v>
      </c>
      <c r="D513" s="85" t="s">
        <v>346</v>
      </c>
      <c r="E513" s="85" t="s">
        <v>173</v>
      </c>
      <c r="F513" s="86">
        <v>137.5</v>
      </c>
    </row>
    <row r="514" spans="1:6" ht="11.25">
      <c r="A514" s="80" t="s">
        <v>129</v>
      </c>
      <c r="B514" s="80" t="s">
        <v>131</v>
      </c>
      <c r="C514" s="80" t="s">
        <v>154</v>
      </c>
      <c r="D514" s="85" t="s">
        <v>346</v>
      </c>
      <c r="E514" s="85" t="s">
        <v>170</v>
      </c>
      <c r="F514" s="86">
        <v>563.93</v>
      </c>
    </row>
    <row r="515" spans="1:6" ht="11.25">
      <c r="A515" s="80" t="s">
        <v>129</v>
      </c>
      <c r="B515" s="80" t="s">
        <v>131</v>
      </c>
      <c r="C515" s="80" t="s">
        <v>154</v>
      </c>
      <c r="D515" s="85" t="s">
        <v>346</v>
      </c>
      <c r="E515" s="85" t="s">
        <v>348</v>
      </c>
      <c r="F515" s="86">
        <v>183.7</v>
      </c>
    </row>
    <row r="516" spans="1:6" ht="11.25">
      <c r="A516" s="80" t="s">
        <v>129</v>
      </c>
      <c r="B516" s="80" t="s">
        <v>131</v>
      </c>
      <c r="C516" s="80" t="s">
        <v>154</v>
      </c>
      <c r="D516" s="85" t="s">
        <v>346</v>
      </c>
      <c r="E516" s="85" t="s">
        <v>136</v>
      </c>
      <c r="F516" s="86">
        <v>1710</v>
      </c>
    </row>
    <row r="517" spans="1:6" ht="11.25">
      <c r="A517" s="80" t="s">
        <v>129</v>
      </c>
      <c r="B517" s="80" t="s">
        <v>131</v>
      </c>
      <c r="C517" s="80" t="s">
        <v>154</v>
      </c>
      <c r="D517" s="85" t="s">
        <v>346</v>
      </c>
      <c r="E517" s="85" t="s">
        <v>133</v>
      </c>
      <c r="F517" s="86">
        <v>90</v>
      </c>
    </row>
    <row r="518" spans="1:6" ht="11.25">
      <c r="A518" s="80" t="s">
        <v>129</v>
      </c>
      <c r="B518" s="80" t="s">
        <v>131</v>
      </c>
      <c r="C518" s="80" t="s">
        <v>154</v>
      </c>
      <c r="D518" s="85" t="s">
        <v>346</v>
      </c>
      <c r="E518" s="85" t="s">
        <v>143</v>
      </c>
      <c r="F518" s="86">
        <v>66.04</v>
      </c>
    </row>
    <row r="519" spans="1:6" ht="11.25">
      <c r="A519" s="80" t="s">
        <v>129</v>
      </c>
      <c r="B519" s="80" t="s">
        <v>131</v>
      </c>
      <c r="C519" s="80" t="s">
        <v>154</v>
      </c>
      <c r="D519" s="85" t="s">
        <v>346</v>
      </c>
      <c r="E519" s="85" t="s">
        <v>236</v>
      </c>
      <c r="F519" s="86">
        <v>159.58</v>
      </c>
    </row>
    <row r="520" spans="1:6" ht="11.25">
      <c r="A520" s="80" t="s">
        <v>129</v>
      </c>
      <c r="B520" s="80" t="s">
        <v>131</v>
      </c>
      <c r="C520" s="80" t="s">
        <v>154</v>
      </c>
      <c r="D520" s="85" t="s">
        <v>346</v>
      </c>
      <c r="E520" s="85" t="s">
        <v>206</v>
      </c>
      <c r="F520" s="86">
        <v>309.91</v>
      </c>
    </row>
    <row r="521" spans="1:6" ht="11.25">
      <c r="A521" s="80" t="s">
        <v>129</v>
      </c>
      <c r="B521" s="80" t="s">
        <v>131</v>
      </c>
      <c r="C521" s="80" t="s">
        <v>154</v>
      </c>
      <c r="D521" s="85" t="s">
        <v>346</v>
      </c>
      <c r="E521" s="85" t="s">
        <v>148</v>
      </c>
      <c r="F521" s="86">
        <v>779.5</v>
      </c>
    </row>
    <row r="522" spans="1:6" ht="11.25">
      <c r="A522" s="80" t="s">
        <v>129</v>
      </c>
      <c r="B522" s="80" t="s">
        <v>131</v>
      </c>
      <c r="C522" s="80" t="s">
        <v>154</v>
      </c>
      <c r="D522" s="85" t="s">
        <v>346</v>
      </c>
      <c r="E522" s="85" t="s">
        <v>213</v>
      </c>
      <c r="F522" s="86">
        <v>623</v>
      </c>
    </row>
    <row r="523" spans="1:6" ht="11.25">
      <c r="A523" s="80" t="s">
        <v>129</v>
      </c>
      <c r="B523" s="80" t="s">
        <v>131</v>
      </c>
      <c r="C523" s="80" t="s">
        <v>154</v>
      </c>
      <c r="D523" s="85" t="s">
        <v>346</v>
      </c>
      <c r="E523" s="85" t="s">
        <v>239</v>
      </c>
      <c r="F523" s="86">
        <v>410</v>
      </c>
    </row>
    <row r="524" spans="1:6" ht="11.25">
      <c r="A524" s="80" t="s">
        <v>129</v>
      </c>
      <c r="B524" s="80" t="s">
        <v>131</v>
      </c>
      <c r="C524" s="80" t="s">
        <v>154</v>
      </c>
      <c r="D524" s="85" t="s">
        <v>346</v>
      </c>
      <c r="E524" s="85" t="s">
        <v>145</v>
      </c>
      <c r="F524" s="86">
        <v>430</v>
      </c>
    </row>
    <row r="525" spans="1:6" ht="11.25">
      <c r="A525" s="80" t="s">
        <v>129</v>
      </c>
      <c r="B525" s="80" t="s">
        <v>131</v>
      </c>
      <c r="C525" s="80" t="s">
        <v>154</v>
      </c>
      <c r="D525" s="85" t="s">
        <v>346</v>
      </c>
      <c r="E525" s="85" t="s">
        <v>171</v>
      </c>
      <c r="F525" s="86">
        <v>265.81</v>
      </c>
    </row>
    <row r="526" spans="1:6" ht="11.25">
      <c r="A526" s="80" t="s">
        <v>129</v>
      </c>
      <c r="B526" s="80" t="s">
        <v>131</v>
      </c>
      <c r="C526" s="80" t="s">
        <v>154</v>
      </c>
      <c r="D526" s="85" t="s">
        <v>346</v>
      </c>
      <c r="E526" s="85" t="s">
        <v>137</v>
      </c>
      <c r="F526" s="86">
        <v>121.4</v>
      </c>
    </row>
    <row r="527" spans="1:6" ht="11.25">
      <c r="A527" s="80" t="s">
        <v>129</v>
      </c>
      <c r="B527" s="80" t="s">
        <v>131</v>
      </c>
      <c r="C527" s="80" t="s">
        <v>154</v>
      </c>
      <c r="D527" s="85" t="s">
        <v>346</v>
      </c>
      <c r="E527" s="85" t="s">
        <v>172</v>
      </c>
      <c r="F527" s="86">
        <v>1429.38</v>
      </c>
    </row>
    <row r="528" spans="1:6" ht="11.25">
      <c r="A528" s="80" t="s">
        <v>129</v>
      </c>
      <c r="B528" s="80" t="s">
        <v>131</v>
      </c>
      <c r="C528" s="80" t="s">
        <v>154</v>
      </c>
      <c r="D528" s="85" t="s">
        <v>346</v>
      </c>
      <c r="E528" s="85" t="s">
        <v>141</v>
      </c>
      <c r="F528" s="86">
        <v>533.55</v>
      </c>
    </row>
    <row r="529" spans="1:6" ht="11.25">
      <c r="A529" s="80"/>
      <c r="B529" s="80"/>
      <c r="C529" s="80"/>
      <c r="D529" s="85"/>
      <c r="E529" s="85" t="s">
        <v>349</v>
      </c>
      <c r="F529" s="86">
        <v>2422.39</v>
      </c>
    </row>
    <row r="530" spans="1:6" ht="11.25">
      <c r="A530" s="80" t="s">
        <v>129</v>
      </c>
      <c r="B530" s="80" t="s">
        <v>189</v>
      </c>
      <c r="C530" s="80" t="s">
        <v>150</v>
      </c>
      <c r="D530" s="85" t="s">
        <v>346</v>
      </c>
      <c r="E530" s="85" t="s">
        <v>350</v>
      </c>
      <c r="F530" s="86">
        <v>2422.39</v>
      </c>
    </row>
    <row r="531" spans="1:6" ht="11.25">
      <c r="A531" s="80"/>
      <c r="B531" s="80"/>
      <c r="C531" s="80"/>
      <c r="D531" s="85"/>
      <c r="E531" s="85" t="s">
        <v>276</v>
      </c>
      <c r="F531" s="86">
        <v>463.27</v>
      </c>
    </row>
    <row r="532" spans="1:6" ht="11.25">
      <c r="A532" s="80" t="s">
        <v>129</v>
      </c>
      <c r="B532" s="80" t="s">
        <v>277</v>
      </c>
      <c r="C532" s="80" t="s">
        <v>130</v>
      </c>
      <c r="D532" s="85" t="s">
        <v>346</v>
      </c>
      <c r="E532" s="85" t="s">
        <v>278</v>
      </c>
      <c r="F532" s="86">
        <v>463.27</v>
      </c>
    </row>
    <row r="533" spans="1:6" ht="11.25">
      <c r="A533" s="80"/>
      <c r="B533" s="80"/>
      <c r="C533" s="80"/>
      <c r="D533" s="85"/>
      <c r="E533" s="85" t="s">
        <v>243</v>
      </c>
      <c r="F533" s="86">
        <v>38.69</v>
      </c>
    </row>
    <row r="534" spans="1:6" ht="11.25">
      <c r="A534" s="80" t="s">
        <v>175</v>
      </c>
      <c r="B534" s="80" t="s">
        <v>176</v>
      </c>
      <c r="C534" s="80" t="s">
        <v>131</v>
      </c>
      <c r="D534" s="85" t="s">
        <v>346</v>
      </c>
      <c r="E534" s="85" t="s">
        <v>171</v>
      </c>
      <c r="F534" s="86">
        <v>38.69</v>
      </c>
    </row>
    <row r="535" spans="1:6" ht="11.25">
      <c r="A535" s="80"/>
      <c r="B535" s="80"/>
      <c r="C535" s="80"/>
      <c r="D535" s="85"/>
      <c r="E535" s="85" t="s">
        <v>187</v>
      </c>
      <c r="F535" s="86">
        <v>49.2</v>
      </c>
    </row>
    <row r="536" spans="1:6" ht="11.25">
      <c r="A536" s="80" t="s">
        <v>188</v>
      </c>
      <c r="B536" s="80" t="s">
        <v>189</v>
      </c>
      <c r="C536" s="80" t="s">
        <v>190</v>
      </c>
      <c r="D536" s="85" t="s">
        <v>346</v>
      </c>
      <c r="E536" s="85" t="s">
        <v>191</v>
      </c>
      <c r="F536" s="86">
        <v>49.2</v>
      </c>
    </row>
    <row r="537" spans="1:6" ht="11.25">
      <c r="A537" s="80"/>
      <c r="B537" s="80"/>
      <c r="C537" s="80"/>
      <c r="D537" s="85" t="s">
        <v>351</v>
      </c>
      <c r="E537" s="85" t="s">
        <v>352</v>
      </c>
      <c r="F537" s="86">
        <v>8062.4</v>
      </c>
    </row>
    <row r="538" spans="1:6" ht="11.25">
      <c r="A538" s="80"/>
      <c r="B538" s="80"/>
      <c r="C538" s="80"/>
      <c r="D538" s="85"/>
      <c r="E538" s="85" t="s">
        <v>167</v>
      </c>
      <c r="F538" s="86">
        <v>7463.54</v>
      </c>
    </row>
    <row r="539" spans="1:6" ht="11.25">
      <c r="A539" s="80" t="s">
        <v>129</v>
      </c>
      <c r="B539" s="80" t="s">
        <v>131</v>
      </c>
      <c r="C539" s="80" t="s">
        <v>154</v>
      </c>
      <c r="D539" s="85" t="s">
        <v>353</v>
      </c>
      <c r="E539" s="85" t="s">
        <v>145</v>
      </c>
      <c r="F539" s="86">
        <v>800</v>
      </c>
    </row>
    <row r="540" spans="1:6" ht="11.25">
      <c r="A540" s="80" t="s">
        <v>129</v>
      </c>
      <c r="B540" s="80" t="s">
        <v>131</v>
      </c>
      <c r="C540" s="80" t="s">
        <v>154</v>
      </c>
      <c r="D540" s="85" t="s">
        <v>353</v>
      </c>
      <c r="E540" s="85" t="s">
        <v>209</v>
      </c>
      <c r="F540" s="86">
        <v>380</v>
      </c>
    </row>
    <row r="541" spans="1:6" ht="11.25">
      <c r="A541" s="80" t="s">
        <v>129</v>
      </c>
      <c r="B541" s="80" t="s">
        <v>131</v>
      </c>
      <c r="C541" s="80" t="s">
        <v>154</v>
      </c>
      <c r="D541" s="85" t="s">
        <v>353</v>
      </c>
      <c r="E541" s="85" t="s">
        <v>239</v>
      </c>
      <c r="F541" s="86">
        <v>200</v>
      </c>
    </row>
    <row r="542" spans="1:6" ht="11.25">
      <c r="A542" s="80" t="s">
        <v>129</v>
      </c>
      <c r="B542" s="80" t="s">
        <v>131</v>
      </c>
      <c r="C542" s="80" t="s">
        <v>154</v>
      </c>
      <c r="D542" s="85" t="s">
        <v>353</v>
      </c>
      <c r="E542" s="85" t="s">
        <v>137</v>
      </c>
      <c r="F542" s="86">
        <v>80</v>
      </c>
    </row>
    <row r="543" spans="1:6" ht="11.25">
      <c r="A543" s="80" t="s">
        <v>129</v>
      </c>
      <c r="B543" s="80" t="s">
        <v>131</v>
      </c>
      <c r="C543" s="80" t="s">
        <v>154</v>
      </c>
      <c r="D543" s="85" t="s">
        <v>353</v>
      </c>
      <c r="E543" s="85" t="s">
        <v>139</v>
      </c>
      <c r="F543" s="86">
        <v>38</v>
      </c>
    </row>
    <row r="544" spans="1:6" ht="11.25">
      <c r="A544" s="80" t="s">
        <v>129</v>
      </c>
      <c r="B544" s="80" t="s">
        <v>131</v>
      </c>
      <c r="C544" s="80" t="s">
        <v>154</v>
      </c>
      <c r="D544" s="85" t="s">
        <v>353</v>
      </c>
      <c r="E544" s="85" t="s">
        <v>170</v>
      </c>
      <c r="F544" s="86">
        <v>572.2</v>
      </c>
    </row>
    <row r="545" spans="1:6" ht="11.25">
      <c r="A545" s="80" t="s">
        <v>129</v>
      </c>
      <c r="B545" s="80" t="s">
        <v>131</v>
      </c>
      <c r="C545" s="80" t="s">
        <v>154</v>
      </c>
      <c r="D545" s="85" t="s">
        <v>353</v>
      </c>
      <c r="E545" s="85" t="s">
        <v>173</v>
      </c>
      <c r="F545" s="86">
        <v>110</v>
      </c>
    </row>
    <row r="546" spans="1:6" ht="11.25">
      <c r="A546" s="80" t="s">
        <v>129</v>
      </c>
      <c r="B546" s="80" t="s">
        <v>131</v>
      </c>
      <c r="C546" s="80" t="s">
        <v>154</v>
      </c>
      <c r="D546" s="85" t="s">
        <v>353</v>
      </c>
      <c r="E546" s="85" t="s">
        <v>143</v>
      </c>
      <c r="F546" s="86">
        <v>70</v>
      </c>
    </row>
    <row r="547" spans="1:6" ht="11.25">
      <c r="A547" s="80" t="s">
        <v>129</v>
      </c>
      <c r="B547" s="80" t="s">
        <v>131</v>
      </c>
      <c r="C547" s="80" t="s">
        <v>154</v>
      </c>
      <c r="D547" s="85" t="s">
        <v>353</v>
      </c>
      <c r="E547" s="85" t="s">
        <v>171</v>
      </c>
      <c r="F547" s="86">
        <v>320</v>
      </c>
    </row>
    <row r="548" spans="1:6" ht="11.25">
      <c r="A548" s="80" t="s">
        <v>129</v>
      </c>
      <c r="B548" s="80" t="s">
        <v>131</v>
      </c>
      <c r="C548" s="80" t="s">
        <v>154</v>
      </c>
      <c r="D548" s="85" t="s">
        <v>353</v>
      </c>
      <c r="E548" s="85" t="s">
        <v>148</v>
      </c>
      <c r="F548" s="86">
        <v>550</v>
      </c>
    </row>
    <row r="549" spans="1:6" ht="11.25">
      <c r="A549" s="80" t="s">
        <v>129</v>
      </c>
      <c r="B549" s="80" t="s">
        <v>131</v>
      </c>
      <c r="C549" s="80" t="s">
        <v>154</v>
      </c>
      <c r="D549" s="85" t="s">
        <v>353</v>
      </c>
      <c r="E549" s="85" t="s">
        <v>236</v>
      </c>
      <c r="F549" s="86">
        <v>140</v>
      </c>
    </row>
    <row r="550" spans="1:6" ht="11.25">
      <c r="A550" s="80" t="s">
        <v>129</v>
      </c>
      <c r="B550" s="80" t="s">
        <v>131</v>
      </c>
      <c r="C550" s="80" t="s">
        <v>154</v>
      </c>
      <c r="D550" s="85" t="s">
        <v>353</v>
      </c>
      <c r="E550" s="85" t="s">
        <v>206</v>
      </c>
      <c r="F550" s="86">
        <v>200</v>
      </c>
    </row>
    <row r="551" spans="1:6" ht="11.25">
      <c r="A551" s="80" t="s">
        <v>129</v>
      </c>
      <c r="B551" s="80" t="s">
        <v>131</v>
      </c>
      <c r="C551" s="80" t="s">
        <v>154</v>
      </c>
      <c r="D551" s="85" t="s">
        <v>353</v>
      </c>
      <c r="E551" s="85" t="s">
        <v>213</v>
      </c>
      <c r="F551" s="86">
        <v>568.83</v>
      </c>
    </row>
    <row r="552" spans="1:6" ht="11.25">
      <c r="A552" s="80" t="s">
        <v>129</v>
      </c>
      <c r="B552" s="80" t="s">
        <v>131</v>
      </c>
      <c r="C552" s="80" t="s">
        <v>154</v>
      </c>
      <c r="D552" s="85" t="s">
        <v>353</v>
      </c>
      <c r="E552" s="85" t="s">
        <v>136</v>
      </c>
      <c r="F552" s="86">
        <v>1500</v>
      </c>
    </row>
    <row r="553" spans="1:6" ht="11.25">
      <c r="A553" s="80" t="s">
        <v>129</v>
      </c>
      <c r="B553" s="80" t="s">
        <v>131</v>
      </c>
      <c r="C553" s="80" t="s">
        <v>154</v>
      </c>
      <c r="D553" s="85" t="s">
        <v>353</v>
      </c>
      <c r="E553" s="85" t="s">
        <v>274</v>
      </c>
      <c r="F553" s="86">
        <v>6.69</v>
      </c>
    </row>
    <row r="554" spans="1:6" ht="11.25">
      <c r="A554" s="80" t="s">
        <v>129</v>
      </c>
      <c r="B554" s="80" t="s">
        <v>131</v>
      </c>
      <c r="C554" s="80" t="s">
        <v>154</v>
      </c>
      <c r="D554" s="85" t="s">
        <v>353</v>
      </c>
      <c r="E554" s="85" t="s">
        <v>172</v>
      </c>
      <c r="F554" s="86">
        <v>1489.82</v>
      </c>
    </row>
    <row r="555" spans="1:6" ht="11.25">
      <c r="A555" s="80" t="s">
        <v>129</v>
      </c>
      <c r="B555" s="80" t="s">
        <v>131</v>
      </c>
      <c r="C555" s="80" t="s">
        <v>154</v>
      </c>
      <c r="D555" s="85" t="s">
        <v>353</v>
      </c>
      <c r="E555" s="85" t="s">
        <v>141</v>
      </c>
      <c r="F555" s="86">
        <v>438</v>
      </c>
    </row>
    <row r="556" spans="1:6" ht="11.25">
      <c r="A556" s="80"/>
      <c r="B556" s="80"/>
      <c r="C556" s="80"/>
      <c r="D556" s="85"/>
      <c r="E556" s="85" t="s">
        <v>149</v>
      </c>
      <c r="F556" s="86">
        <v>1.68</v>
      </c>
    </row>
    <row r="557" spans="1:6" ht="11.25">
      <c r="A557" s="80" t="s">
        <v>129</v>
      </c>
      <c r="B557" s="80" t="s">
        <v>131</v>
      </c>
      <c r="C557" s="80" t="s">
        <v>150</v>
      </c>
      <c r="D557" s="85" t="s">
        <v>353</v>
      </c>
      <c r="E557" s="85" t="s">
        <v>275</v>
      </c>
      <c r="F557" s="86">
        <v>1.68</v>
      </c>
    </row>
    <row r="558" spans="1:6" ht="11.25">
      <c r="A558" s="80"/>
      <c r="B558" s="80"/>
      <c r="C558" s="80"/>
      <c r="D558" s="85"/>
      <c r="E558" s="85" t="s">
        <v>276</v>
      </c>
      <c r="F558" s="86">
        <v>543.79</v>
      </c>
    </row>
    <row r="559" spans="1:6" ht="11.25">
      <c r="A559" s="80" t="s">
        <v>129</v>
      </c>
      <c r="B559" s="80" t="s">
        <v>277</v>
      </c>
      <c r="C559" s="80" t="s">
        <v>130</v>
      </c>
      <c r="D559" s="85" t="s">
        <v>353</v>
      </c>
      <c r="E559" s="85" t="s">
        <v>278</v>
      </c>
      <c r="F559" s="86">
        <v>543.79</v>
      </c>
    </row>
    <row r="560" spans="1:6" ht="11.25">
      <c r="A560" s="80"/>
      <c r="B560" s="80"/>
      <c r="C560" s="80"/>
      <c r="D560" s="85"/>
      <c r="E560" s="85" t="s">
        <v>181</v>
      </c>
      <c r="F560" s="86">
        <v>4.67</v>
      </c>
    </row>
    <row r="561" spans="1:6" ht="11.25">
      <c r="A561" s="80" t="s">
        <v>175</v>
      </c>
      <c r="B561" s="80" t="s">
        <v>150</v>
      </c>
      <c r="C561" s="80" t="s">
        <v>150</v>
      </c>
      <c r="D561" s="85" t="s">
        <v>353</v>
      </c>
      <c r="E561" s="85" t="s">
        <v>186</v>
      </c>
      <c r="F561" s="86">
        <v>4.67</v>
      </c>
    </row>
    <row r="562" spans="1:6" ht="11.25">
      <c r="A562" s="80"/>
      <c r="B562" s="80"/>
      <c r="C562" s="80"/>
      <c r="D562" s="85"/>
      <c r="E562" s="85" t="s">
        <v>187</v>
      </c>
      <c r="F562" s="86">
        <v>48.72</v>
      </c>
    </row>
    <row r="563" spans="1:6" ht="11.25">
      <c r="A563" s="80" t="s">
        <v>188</v>
      </c>
      <c r="B563" s="80" t="s">
        <v>189</v>
      </c>
      <c r="C563" s="80" t="s">
        <v>190</v>
      </c>
      <c r="D563" s="85" t="s">
        <v>353</v>
      </c>
      <c r="E563" s="85" t="s">
        <v>191</v>
      </c>
      <c r="F563" s="86">
        <v>48.72</v>
      </c>
    </row>
    <row r="564" spans="1:6" ht="11.25">
      <c r="A564" s="80"/>
      <c r="B564" s="80"/>
      <c r="C564" s="80"/>
      <c r="D564" s="85" t="s">
        <v>354</v>
      </c>
      <c r="E564" s="85" t="s">
        <v>355</v>
      </c>
      <c r="F564" s="86">
        <v>7861.370000000002</v>
      </c>
    </row>
    <row r="565" spans="1:6" ht="11.25">
      <c r="A565" s="80"/>
      <c r="B565" s="80"/>
      <c r="C565" s="80"/>
      <c r="D565" s="85"/>
      <c r="E565" s="85" t="s">
        <v>167</v>
      </c>
      <c r="F565" s="86">
        <v>7054.650000000002</v>
      </c>
    </row>
    <row r="566" spans="1:6" ht="11.25">
      <c r="A566" s="80" t="s">
        <v>129</v>
      </c>
      <c r="B566" s="80" t="s">
        <v>131</v>
      </c>
      <c r="C566" s="80" t="s">
        <v>154</v>
      </c>
      <c r="D566" s="85" t="s">
        <v>356</v>
      </c>
      <c r="E566" s="85" t="s">
        <v>141</v>
      </c>
      <c r="F566" s="86">
        <v>449</v>
      </c>
    </row>
    <row r="567" spans="1:6" ht="11.25">
      <c r="A567" s="80" t="s">
        <v>129</v>
      </c>
      <c r="B567" s="80" t="s">
        <v>131</v>
      </c>
      <c r="C567" s="80" t="s">
        <v>154</v>
      </c>
      <c r="D567" s="85" t="s">
        <v>356</v>
      </c>
      <c r="E567" s="85" t="s">
        <v>139</v>
      </c>
      <c r="F567" s="86">
        <v>10</v>
      </c>
    </row>
    <row r="568" spans="1:6" ht="11.25">
      <c r="A568" s="80" t="s">
        <v>129</v>
      </c>
      <c r="B568" s="80" t="s">
        <v>131</v>
      </c>
      <c r="C568" s="80" t="s">
        <v>154</v>
      </c>
      <c r="D568" s="85" t="s">
        <v>356</v>
      </c>
      <c r="E568" s="85" t="s">
        <v>170</v>
      </c>
      <c r="F568" s="86">
        <v>593.91</v>
      </c>
    </row>
    <row r="569" spans="1:6" ht="11.25">
      <c r="A569" s="80" t="s">
        <v>129</v>
      </c>
      <c r="B569" s="80" t="s">
        <v>131</v>
      </c>
      <c r="C569" s="80" t="s">
        <v>154</v>
      </c>
      <c r="D569" s="85" t="s">
        <v>356</v>
      </c>
      <c r="E569" s="85" t="s">
        <v>173</v>
      </c>
      <c r="F569" s="86">
        <v>840</v>
      </c>
    </row>
    <row r="570" spans="1:6" ht="11.25">
      <c r="A570" s="80" t="s">
        <v>129</v>
      </c>
      <c r="B570" s="80" t="s">
        <v>131</v>
      </c>
      <c r="C570" s="80" t="s">
        <v>154</v>
      </c>
      <c r="D570" s="85" t="s">
        <v>356</v>
      </c>
      <c r="E570" s="85" t="s">
        <v>143</v>
      </c>
      <c r="F570" s="86">
        <v>71</v>
      </c>
    </row>
    <row r="571" spans="1:6" ht="11.25">
      <c r="A571" s="80" t="s">
        <v>129</v>
      </c>
      <c r="B571" s="80" t="s">
        <v>131</v>
      </c>
      <c r="C571" s="80" t="s">
        <v>154</v>
      </c>
      <c r="D571" s="85" t="s">
        <v>356</v>
      </c>
      <c r="E571" s="85" t="s">
        <v>339</v>
      </c>
      <c r="F571" s="86">
        <v>500</v>
      </c>
    </row>
    <row r="572" spans="1:6" ht="11.25">
      <c r="A572" s="80" t="s">
        <v>129</v>
      </c>
      <c r="B572" s="80" t="s">
        <v>131</v>
      </c>
      <c r="C572" s="80" t="s">
        <v>154</v>
      </c>
      <c r="D572" s="85" t="s">
        <v>356</v>
      </c>
      <c r="E572" s="85" t="s">
        <v>236</v>
      </c>
      <c r="F572" s="86">
        <v>150</v>
      </c>
    </row>
    <row r="573" spans="1:6" ht="11.25">
      <c r="A573" s="80" t="s">
        <v>129</v>
      </c>
      <c r="B573" s="80" t="s">
        <v>131</v>
      </c>
      <c r="C573" s="80" t="s">
        <v>154</v>
      </c>
      <c r="D573" s="85" t="s">
        <v>356</v>
      </c>
      <c r="E573" s="85" t="s">
        <v>206</v>
      </c>
      <c r="F573" s="86">
        <v>450</v>
      </c>
    </row>
    <row r="574" spans="1:6" ht="11.25">
      <c r="A574" s="80" t="s">
        <v>129</v>
      </c>
      <c r="B574" s="80" t="s">
        <v>131</v>
      </c>
      <c r="C574" s="80" t="s">
        <v>154</v>
      </c>
      <c r="D574" s="85" t="s">
        <v>356</v>
      </c>
      <c r="E574" s="85" t="s">
        <v>148</v>
      </c>
      <c r="F574" s="86">
        <v>244.78</v>
      </c>
    </row>
    <row r="575" spans="1:6" ht="11.25">
      <c r="A575" s="80" t="s">
        <v>129</v>
      </c>
      <c r="B575" s="80" t="s">
        <v>131</v>
      </c>
      <c r="C575" s="80" t="s">
        <v>154</v>
      </c>
      <c r="D575" s="85" t="s">
        <v>356</v>
      </c>
      <c r="E575" s="85" t="s">
        <v>136</v>
      </c>
      <c r="F575" s="86">
        <v>1692.83</v>
      </c>
    </row>
    <row r="576" spans="1:6" ht="11.25">
      <c r="A576" s="80" t="s">
        <v>129</v>
      </c>
      <c r="B576" s="80" t="s">
        <v>131</v>
      </c>
      <c r="C576" s="80" t="s">
        <v>154</v>
      </c>
      <c r="D576" s="85" t="s">
        <v>356</v>
      </c>
      <c r="E576" s="85" t="s">
        <v>172</v>
      </c>
      <c r="F576" s="86">
        <v>1572.03</v>
      </c>
    </row>
    <row r="577" spans="1:6" ht="11.25">
      <c r="A577" s="80" t="s">
        <v>129</v>
      </c>
      <c r="B577" s="80" t="s">
        <v>131</v>
      </c>
      <c r="C577" s="80" t="s">
        <v>154</v>
      </c>
      <c r="D577" s="85" t="s">
        <v>356</v>
      </c>
      <c r="E577" s="85" t="s">
        <v>209</v>
      </c>
      <c r="F577" s="86">
        <v>241.1</v>
      </c>
    </row>
    <row r="578" spans="1:6" ht="11.25">
      <c r="A578" s="80" t="s">
        <v>129</v>
      </c>
      <c r="B578" s="80" t="s">
        <v>131</v>
      </c>
      <c r="C578" s="80" t="s">
        <v>154</v>
      </c>
      <c r="D578" s="85" t="s">
        <v>356</v>
      </c>
      <c r="E578" s="85" t="s">
        <v>137</v>
      </c>
      <c r="F578" s="86">
        <v>240</v>
      </c>
    </row>
    <row r="579" spans="1:6" ht="11.25">
      <c r="A579" s="80"/>
      <c r="B579" s="80"/>
      <c r="C579" s="80"/>
      <c r="D579" s="85"/>
      <c r="E579" s="85" t="s">
        <v>276</v>
      </c>
      <c r="F579" s="86">
        <v>659.52</v>
      </c>
    </row>
    <row r="580" spans="1:6" ht="11.25">
      <c r="A580" s="80" t="s">
        <v>129</v>
      </c>
      <c r="B580" s="80" t="s">
        <v>277</v>
      </c>
      <c r="C580" s="80" t="s">
        <v>130</v>
      </c>
      <c r="D580" s="85" t="s">
        <v>356</v>
      </c>
      <c r="E580" s="85" t="s">
        <v>278</v>
      </c>
      <c r="F580" s="86">
        <v>659.52</v>
      </c>
    </row>
    <row r="581" spans="1:6" ht="11.25">
      <c r="A581" s="80"/>
      <c r="B581" s="80"/>
      <c r="C581" s="80"/>
      <c r="D581" s="85"/>
      <c r="E581" s="85" t="s">
        <v>187</v>
      </c>
      <c r="F581" s="86">
        <v>41.2</v>
      </c>
    </row>
    <row r="582" spans="1:6" ht="11.25">
      <c r="A582" s="80" t="s">
        <v>188</v>
      </c>
      <c r="B582" s="80" t="s">
        <v>189</v>
      </c>
      <c r="C582" s="80" t="s">
        <v>190</v>
      </c>
      <c r="D582" s="85" t="s">
        <v>356</v>
      </c>
      <c r="E582" s="85" t="s">
        <v>191</v>
      </c>
      <c r="F582" s="86">
        <v>41.2</v>
      </c>
    </row>
    <row r="583" spans="1:6" ht="11.25">
      <c r="A583" s="80"/>
      <c r="B583" s="80"/>
      <c r="C583" s="80"/>
      <c r="D583" s="85"/>
      <c r="E583" s="85" t="s">
        <v>357</v>
      </c>
      <c r="F583" s="86">
        <v>106</v>
      </c>
    </row>
    <row r="584" spans="1:6" ht="11.25">
      <c r="A584" s="80" t="s">
        <v>358</v>
      </c>
      <c r="B584" s="80" t="s">
        <v>131</v>
      </c>
      <c r="C584" s="80" t="s">
        <v>153</v>
      </c>
      <c r="D584" s="85" t="s">
        <v>356</v>
      </c>
      <c r="E584" s="85" t="s">
        <v>239</v>
      </c>
      <c r="F584" s="86">
        <v>106</v>
      </c>
    </row>
    <row r="585" spans="1:6" ht="11.25">
      <c r="A585" s="80"/>
      <c r="B585" s="80"/>
      <c r="C585" s="80"/>
      <c r="D585" s="85" t="s">
        <v>359</v>
      </c>
      <c r="E585" s="85" t="s">
        <v>360</v>
      </c>
      <c r="F585" s="86">
        <v>8913.820000000002</v>
      </c>
    </row>
    <row r="586" spans="1:6" ht="11.25">
      <c r="A586" s="80"/>
      <c r="B586" s="80"/>
      <c r="C586" s="80"/>
      <c r="D586" s="85"/>
      <c r="E586" s="85" t="s">
        <v>167</v>
      </c>
      <c r="F586" s="86">
        <v>8108.85</v>
      </c>
    </row>
    <row r="587" spans="1:6" ht="11.25">
      <c r="A587" s="80" t="s">
        <v>129</v>
      </c>
      <c r="B587" s="80" t="s">
        <v>131</v>
      </c>
      <c r="C587" s="80" t="s">
        <v>154</v>
      </c>
      <c r="D587" s="85" t="s">
        <v>361</v>
      </c>
      <c r="E587" s="85" t="s">
        <v>135</v>
      </c>
      <c r="F587" s="86">
        <v>35</v>
      </c>
    </row>
    <row r="588" spans="1:6" ht="11.25">
      <c r="A588" s="80" t="s">
        <v>129</v>
      </c>
      <c r="B588" s="80" t="s">
        <v>131</v>
      </c>
      <c r="C588" s="80" t="s">
        <v>154</v>
      </c>
      <c r="D588" s="85" t="s">
        <v>361</v>
      </c>
      <c r="E588" s="85" t="s">
        <v>140</v>
      </c>
      <c r="F588" s="86">
        <v>78.45</v>
      </c>
    </row>
    <row r="589" spans="1:6" ht="11.25">
      <c r="A589" s="80" t="s">
        <v>129</v>
      </c>
      <c r="B589" s="80" t="s">
        <v>131</v>
      </c>
      <c r="C589" s="80" t="s">
        <v>154</v>
      </c>
      <c r="D589" s="85" t="s">
        <v>361</v>
      </c>
      <c r="E589" s="85" t="s">
        <v>139</v>
      </c>
      <c r="F589" s="86">
        <v>35</v>
      </c>
    </row>
    <row r="590" spans="1:6" ht="11.25">
      <c r="A590" s="80" t="s">
        <v>129</v>
      </c>
      <c r="B590" s="80" t="s">
        <v>131</v>
      </c>
      <c r="C590" s="80" t="s">
        <v>154</v>
      </c>
      <c r="D590" s="85" t="s">
        <v>361</v>
      </c>
      <c r="E590" s="85" t="s">
        <v>173</v>
      </c>
      <c r="F590" s="86">
        <v>406.57</v>
      </c>
    </row>
    <row r="591" spans="1:6" ht="11.25">
      <c r="A591" s="80" t="s">
        <v>129</v>
      </c>
      <c r="B591" s="80" t="s">
        <v>131</v>
      </c>
      <c r="C591" s="80" t="s">
        <v>154</v>
      </c>
      <c r="D591" s="85" t="s">
        <v>361</v>
      </c>
      <c r="E591" s="85" t="s">
        <v>170</v>
      </c>
      <c r="F591" s="86">
        <v>550</v>
      </c>
    </row>
    <row r="592" spans="1:6" ht="11.25">
      <c r="A592" s="80" t="s">
        <v>129</v>
      </c>
      <c r="B592" s="80" t="s">
        <v>131</v>
      </c>
      <c r="C592" s="80" t="s">
        <v>154</v>
      </c>
      <c r="D592" s="85" t="s">
        <v>361</v>
      </c>
      <c r="E592" s="85" t="s">
        <v>143</v>
      </c>
      <c r="F592" s="86">
        <v>54</v>
      </c>
    </row>
    <row r="593" spans="1:6" ht="11.25">
      <c r="A593" s="80" t="s">
        <v>129</v>
      </c>
      <c r="B593" s="80" t="s">
        <v>131</v>
      </c>
      <c r="C593" s="80" t="s">
        <v>154</v>
      </c>
      <c r="D593" s="85" t="s">
        <v>361</v>
      </c>
      <c r="E593" s="85" t="s">
        <v>209</v>
      </c>
      <c r="F593" s="86">
        <v>300</v>
      </c>
    </row>
    <row r="594" spans="1:6" ht="11.25">
      <c r="A594" s="80" t="s">
        <v>129</v>
      </c>
      <c r="B594" s="80" t="s">
        <v>131</v>
      </c>
      <c r="C594" s="80" t="s">
        <v>154</v>
      </c>
      <c r="D594" s="85" t="s">
        <v>361</v>
      </c>
      <c r="E594" s="85" t="s">
        <v>213</v>
      </c>
      <c r="F594" s="86">
        <v>290</v>
      </c>
    </row>
    <row r="595" spans="1:6" ht="11.25">
      <c r="A595" s="80" t="s">
        <v>129</v>
      </c>
      <c r="B595" s="80" t="s">
        <v>131</v>
      </c>
      <c r="C595" s="80" t="s">
        <v>154</v>
      </c>
      <c r="D595" s="85" t="s">
        <v>361</v>
      </c>
      <c r="E595" s="85" t="s">
        <v>236</v>
      </c>
      <c r="F595" s="86">
        <v>150</v>
      </c>
    </row>
    <row r="596" spans="1:6" ht="11.25">
      <c r="A596" s="80" t="s">
        <v>129</v>
      </c>
      <c r="B596" s="80" t="s">
        <v>131</v>
      </c>
      <c r="C596" s="80" t="s">
        <v>154</v>
      </c>
      <c r="D596" s="85" t="s">
        <v>361</v>
      </c>
      <c r="E596" s="85" t="s">
        <v>136</v>
      </c>
      <c r="F596" s="86">
        <v>3047.5</v>
      </c>
    </row>
    <row r="597" spans="1:6" ht="11.25">
      <c r="A597" s="80" t="s">
        <v>129</v>
      </c>
      <c r="B597" s="80" t="s">
        <v>131</v>
      </c>
      <c r="C597" s="80" t="s">
        <v>154</v>
      </c>
      <c r="D597" s="85" t="s">
        <v>361</v>
      </c>
      <c r="E597" s="85" t="s">
        <v>238</v>
      </c>
      <c r="F597" s="86">
        <v>6.1</v>
      </c>
    </row>
    <row r="598" spans="1:6" ht="11.25">
      <c r="A598" s="80" t="s">
        <v>129</v>
      </c>
      <c r="B598" s="80" t="s">
        <v>131</v>
      </c>
      <c r="C598" s="80" t="s">
        <v>154</v>
      </c>
      <c r="D598" s="85" t="s">
        <v>361</v>
      </c>
      <c r="E598" s="85" t="s">
        <v>362</v>
      </c>
      <c r="F598" s="86">
        <v>190</v>
      </c>
    </row>
    <row r="599" spans="1:6" ht="11.25">
      <c r="A599" s="80" t="s">
        <v>129</v>
      </c>
      <c r="B599" s="80" t="s">
        <v>131</v>
      </c>
      <c r="C599" s="80" t="s">
        <v>154</v>
      </c>
      <c r="D599" s="85" t="s">
        <v>361</v>
      </c>
      <c r="E599" s="85" t="s">
        <v>133</v>
      </c>
      <c r="F599" s="86">
        <v>60</v>
      </c>
    </row>
    <row r="600" spans="1:6" ht="11.25">
      <c r="A600" s="80" t="s">
        <v>129</v>
      </c>
      <c r="B600" s="80" t="s">
        <v>131</v>
      </c>
      <c r="C600" s="80" t="s">
        <v>154</v>
      </c>
      <c r="D600" s="85" t="s">
        <v>361</v>
      </c>
      <c r="E600" s="85" t="s">
        <v>206</v>
      </c>
      <c r="F600" s="86">
        <v>170</v>
      </c>
    </row>
    <row r="601" spans="1:6" ht="11.25">
      <c r="A601" s="80" t="s">
        <v>129</v>
      </c>
      <c r="B601" s="80" t="s">
        <v>131</v>
      </c>
      <c r="C601" s="80" t="s">
        <v>154</v>
      </c>
      <c r="D601" s="85" t="s">
        <v>361</v>
      </c>
      <c r="E601" s="85" t="s">
        <v>172</v>
      </c>
      <c r="F601" s="86">
        <v>1806.23</v>
      </c>
    </row>
    <row r="602" spans="1:6" ht="11.25">
      <c r="A602" s="80" t="s">
        <v>129</v>
      </c>
      <c r="B602" s="80" t="s">
        <v>131</v>
      </c>
      <c r="C602" s="80" t="s">
        <v>154</v>
      </c>
      <c r="D602" s="85" t="s">
        <v>361</v>
      </c>
      <c r="E602" s="85" t="s">
        <v>171</v>
      </c>
      <c r="F602" s="86">
        <v>370</v>
      </c>
    </row>
    <row r="603" spans="1:6" ht="11.25">
      <c r="A603" s="80" t="s">
        <v>129</v>
      </c>
      <c r="B603" s="80" t="s">
        <v>131</v>
      </c>
      <c r="C603" s="80" t="s">
        <v>154</v>
      </c>
      <c r="D603" s="85" t="s">
        <v>361</v>
      </c>
      <c r="E603" s="85" t="s">
        <v>137</v>
      </c>
      <c r="F603" s="86">
        <v>110</v>
      </c>
    </row>
    <row r="604" spans="1:6" ht="11.25">
      <c r="A604" s="80" t="s">
        <v>129</v>
      </c>
      <c r="B604" s="80" t="s">
        <v>131</v>
      </c>
      <c r="C604" s="80" t="s">
        <v>154</v>
      </c>
      <c r="D604" s="85" t="s">
        <v>361</v>
      </c>
      <c r="E604" s="85" t="s">
        <v>141</v>
      </c>
      <c r="F604" s="86">
        <v>450</v>
      </c>
    </row>
    <row r="605" spans="1:6" ht="11.25">
      <c r="A605" s="80"/>
      <c r="B605" s="80"/>
      <c r="C605" s="80"/>
      <c r="D605" s="85"/>
      <c r="E605" s="85" t="s">
        <v>276</v>
      </c>
      <c r="F605" s="86">
        <v>648.35</v>
      </c>
    </row>
    <row r="606" spans="1:6" ht="11.25">
      <c r="A606" s="80" t="s">
        <v>129</v>
      </c>
      <c r="B606" s="80" t="s">
        <v>277</v>
      </c>
      <c r="C606" s="80" t="s">
        <v>130</v>
      </c>
      <c r="D606" s="85" t="s">
        <v>361</v>
      </c>
      <c r="E606" s="85" t="s">
        <v>278</v>
      </c>
      <c r="F606" s="86">
        <v>648.35</v>
      </c>
    </row>
    <row r="607" spans="1:6" ht="11.25">
      <c r="A607" s="80"/>
      <c r="B607" s="80"/>
      <c r="C607" s="80"/>
      <c r="D607" s="85"/>
      <c r="E607" s="85" t="s">
        <v>181</v>
      </c>
      <c r="F607" s="86">
        <v>11.58</v>
      </c>
    </row>
    <row r="608" spans="1:6" ht="11.25">
      <c r="A608" s="80" t="s">
        <v>175</v>
      </c>
      <c r="B608" s="80" t="s">
        <v>150</v>
      </c>
      <c r="C608" s="80" t="s">
        <v>150</v>
      </c>
      <c r="D608" s="85" t="s">
        <v>361</v>
      </c>
      <c r="E608" s="85" t="s">
        <v>183</v>
      </c>
      <c r="F608" s="86">
        <v>4</v>
      </c>
    </row>
    <row r="609" spans="1:6" ht="11.25">
      <c r="A609" s="80" t="s">
        <v>175</v>
      </c>
      <c r="B609" s="80" t="s">
        <v>150</v>
      </c>
      <c r="C609" s="80" t="s">
        <v>150</v>
      </c>
      <c r="D609" s="85" t="s">
        <v>361</v>
      </c>
      <c r="E609" s="85" t="s">
        <v>184</v>
      </c>
      <c r="F609" s="86">
        <v>3.28</v>
      </c>
    </row>
    <row r="610" spans="1:6" ht="11.25">
      <c r="A610" s="80" t="s">
        <v>175</v>
      </c>
      <c r="B610" s="80" t="s">
        <v>150</v>
      </c>
      <c r="C610" s="80" t="s">
        <v>150</v>
      </c>
      <c r="D610" s="85" t="s">
        <v>361</v>
      </c>
      <c r="E610" s="85" t="s">
        <v>186</v>
      </c>
      <c r="F610" s="86">
        <v>4.3</v>
      </c>
    </row>
    <row r="611" spans="1:6" ht="11.25">
      <c r="A611" s="80"/>
      <c r="B611" s="80"/>
      <c r="C611" s="80"/>
      <c r="D611" s="85"/>
      <c r="E611" s="85" t="s">
        <v>187</v>
      </c>
      <c r="F611" s="86">
        <v>45.04</v>
      </c>
    </row>
    <row r="612" spans="1:6" ht="11.25">
      <c r="A612" s="80" t="s">
        <v>188</v>
      </c>
      <c r="B612" s="80" t="s">
        <v>189</v>
      </c>
      <c r="C612" s="80" t="s">
        <v>190</v>
      </c>
      <c r="D612" s="85" t="s">
        <v>361</v>
      </c>
      <c r="E612" s="85" t="s">
        <v>191</v>
      </c>
      <c r="F612" s="86">
        <v>45.04</v>
      </c>
    </row>
    <row r="613" spans="1:6" ht="11.25">
      <c r="A613" s="80"/>
      <c r="B613" s="80"/>
      <c r="C613" s="80"/>
      <c r="D613" s="85"/>
      <c r="E613" s="85" t="s">
        <v>217</v>
      </c>
      <c r="F613" s="86">
        <v>50</v>
      </c>
    </row>
    <row r="614" spans="1:6" ht="11.25">
      <c r="A614" s="80" t="s">
        <v>193</v>
      </c>
      <c r="B614" s="80" t="s">
        <v>130</v>
      </c>
      <c r="C614" s="80" t="s">
        <v>218</v>
      </c>
      <c r="D614" s="85" t="s">
        <v>361</v>
      </c>
      <c r="E614" s="85" t="s">
        <v>363</v>
      </c>
      <c r="F614" s="86">
        <v>50</v>
      </c>
    </row>
    <row r="615" spans="1:6" ht="11.25">
      <c r="A615" s="80"/>
      <c r="B615" s="80"/>
      <c r="C615" s="80"/>
      <c r="D615" s="85"/>
      <c r="E615" s="85" t="s">
        <v>192</v>
      </c>
      <c r="F615" s="86">
        <v>50</v>
      </c>
    </row>
    <row r="616" spans="1:6" ht="11.25">
      <c r="A616" s="80" t="s">
        <v>193</v>
      </c>
      <c r="B616" s="80" t="s">
        <v>131</v>
      </c>
      <c r="C616" s="80" t="s">
        <v>194</v>
      </c>
      <c r="D616" s="85" t="s">
        <v>361</v>
      </c>
      <c r="E616" s="85" t="s">
        <v>364</v>
      </c>
      <c r="F616" s="86">
        <v>50</v>
      </c>
    </row>
    <row r="617" spans="1:6" ht="11.25">
      <c r="A617" s="80"/>
      <c r="B617" s="80"/>
      <c r="C617" s="80"/>
      <c r="D617" s="85" t="s">
        <v>365</v>
      </c>
      <c r="E617" s="85" t="s">
        <v>366</v>
      </c>
      <c r="F617" s="86">
        <v>4155.82</v>
      </c>
    </row>
    <row r="618" spans="1:6" ht="11.25">
      <c r="A618" s="80"/>
      <c r="B618" s="80"/>
      <c r="C618" s="80"/>
      <c r="D618" s="85"/>
      <c r="E618" s="85" t="s">
        <v>167</v>
      </c>
      <c r="F618" s="86">
        <v>4117.58</v>
      </c>
    </row>
    <row r="619" spans="1:6" ht="11.25">
      <c r="A619" s="80" t="s">
        <v>129</v>
      </c>
      <c r="B619" s="80" t="s">
        <v>131</v>
      </c>
      <c r="C619" s="80" t="s">
        <v>154</v>
      </c>
      <c r="D619" s="85" t="s">
        <v>367</v>
      </c>
      <c r="E619" s="85" t="s">
        <v>141</v>
      </c>
      <c r="F619" s="86">
        <v>273</v>
      </c>
    </row>
    <row r="620" spans="1:6" ht="11.25">
      <c r="A620" s="80" t="s">
        <v>129</v>
      </c>
      <c r="B620" s="80" t="s">
        <v>131</v>
      </c>
      <c r="C620" s="80" t="s">
        <v>154</v>
      </c>
      <c r="D620" s="85" t="s">
        <v>367</v>
      </c>
      <c r="E620" s="85" t="s">
        <v>170</v>
      </c>
      <c r="F620" s="86">
        <v>794.69</v>
      </c>
    </row>
    <row r="621" spans="1:6" ht="11.25">
      <c r="A621" s="80" t="s">
        <v>129</v>
      </c>
      <c r="B621" s="80" t="s">
        <v>131</v>
      </c>
      <c r="C621" s="80" t="s">
        <v>154</v>
      </c>
      <c r="D621" s="85" t="s">
        <v>367</v>
      </c>
      <c r="E621" s="85" t="s">
        <v>146</v>
      </c>
      <c r="F621" s="86">
        <v>30</v>
      </c>
    </row>
    <row r="622" spans="1:6" ht="11.25">
      <c r="A622" s="80" t="s">
        <v>129</v>
      </c>
      <c r="B622" s="80" t="s">
        <v>131</v>
      </c>
      <c r="C622" s="80" t="s">
        <v>154</v>
      </c>
      <c r="D622" s="85" t="s">
        <v>367</v>
      </c>
      <c r="E622" s="85" t="s">
        <v>139</v>
      </c>
      <c r="F622" s="86">
        <v>20</v>
      </c>
    </row>
    <row r="623" spans="1:6" ht="11.25">
      <c r="A623" s="80" t="s">
        <v>129</v>
      </c>
      <c r="B623" s="80" t="s">
        <v>131</v>
      </c>
      <c r="C623" s="80" t="s">
        <v>154</v>
      </c>
      <c r="D623" s="85" t="s">
        <v>367</v>
      </c>
      <c r="E623" s="85" t="s">
        <v>148</v>
      </c>
      <c r="F623" s="86">
        <v>176.21</v>
      </c>
    </row>
    <row r="624" spans="1:6" ht="11.25">
      <c r="A624" s="80" t="s">
        <v>129</v>
      </c>
      <c r="B624" s="80" t="s">
        <v>131</v>
      </c>
      <c r="C624" s="80" t="s">
        <v>154</v>
      </c>
      <c r="D624" s="85" t="s">
        <v>367</v>
      </c>
      <c r="E624" s="85" t="s">
        <v>173</v>
      </c>
      <c r="F624" s="86">
        <v>500</v>
      </c>
    </row>
    <row r="625" spans="1:6" ht="11.25">
      <c r="A625" s="80" t="s">
        <v>129</v>
      </c>
      <c r="B625" s="80" t="s">
        <v>131</v>
      </c>
      <c r="C625" s="80" t="s">
        <v>154</v>
      </c>
      <c r="D625" s="85" t="s">
        <v>367</v>
      </c>
      <c r="E625" s="85" t="s">
        <v>206</v>
      </c>
      <c r="F625" s="86">
        <v>35</v>
      </c>
    </row>
    <row r="626" spans="1:6" ht="11.25">
      <c r="A626" s="80" t="s">
        <v>129</v>
      </c>
      <c r="B626" s="80" t="s">
        <v>131</v>
      </c>
      <c r="C626" s="80" t="s">
        <v>154</v>
      </c>
      <c r="D626" s="85" t="s">
        <v>367</v>
      </c>
      <c r="E626" s="85" t="s">
        <v>209</v>
      </c>
      <c r="F626" s="86">
        <v>200</v>
      </c>
    </row>
    <row r="627" spans="1:6" ht="11.25">
      <c r="A627" s="80" t="s">
        <v>129</v>
      </c>
      <c r="B627" s="80" t="s">
        <v>131</v>
      </c>
      <c r="C627" s="80" t="s">
        <v>154</v>
      </c>
      <c r="D627" s="85" t="s">
        <v>367</v>
      </c>
      <c r="E627" s="85" t="s">
        <v>143</v>
      </c>
      <c r="F627" s="86">
        <v>47</v>
      </c>
    </row>
    <row r="628" spans="1:6" ht="11.25">
      <c r="A628" s="80" t="s">
        <v>129</v>
      </c>
      <c r="B628" s="80" t="s">
        <v>131</v>
      </c>
      <c r="C628" s="80" t="s">
        <v>154</v>
      </c>
      <c r="D628" s="85" t="s">
        <v>367</v>
      </c>
      <c r="E628" s="85" t="s">
        <v>171</v>
      </c>
      <c r="F628" s="86">
        <v>26.6</v>
      </c>
    </row>
    <row r="629" spans="1:6" ht="11.25">
      <c r="A629" s="80" t="s">
        <v>129</v>
      </c>
      <c r="B629" s="80" t="s">
        <v>131</v>
      </c>
      <c r="C629" s="80" t="s">
        <v>154</v>
      </c>
      <c r="D629" s="85" t="s">
        <v>367</v>
      </c>
      <c r="E629" s="85" t="s">
        <v>213</v>
      </c>
      <c r="F629" s="86">
        <v>100</v>
      </c>
    </row>
    <row r="630" spans="1:6" ht="11.25">
      <c r="A630" s="80" t="s">
        <v>129</v>
      </c>
      <c r="B630" s="80" t="s">
        <v>131</v>
      </c>
      <c r="C630" s="80" t="s">
        <v>154</v>
      </c>
      <c r="D630" s="85" t="s">
        <v>367</v>
      </c>
      <c r="E630" s="85" t="s">
        <v>137</v>
      </c>
      <c r="F630" s="86">
        <v>18</v>
      </c>
    </row>
    <row r="631" spans="1:6" ht="11.25">
      <c r="A631" s="80" t="s">
        <v>129</v>
      </c>
      <c r="B631" s="80" t="s">
        <v>131</v>
      </c>
      <c r="C631" s="80" t="s">
        <v>154</v>
      </c>
      <c r="D631" s="85" t="s">
        <v>367</v>
      </c>
      <c r="E631" s="85" t="s">
        <v>238</v>
      </c>
      <c r="F631" s="86">
        <v>220.22</v>
      </c>
    </row>
    <row r="632" spans="1:6" ht="11.25">
      <c r="A632" s="80" t="s">
        <v>129</v>
      </c>
      <c r="B632" s="80" t="s">
        <v>131</v>
      </c>
      <c r="C632" s="80" t="s">
        <v>154</v>
      </c>
      <c r="D632" s="85" t="s">
        <v>367</v>
      </c>
      <c r="E632" s="85" t="s">
        <v>136</v>
      </c>
      <c r="F632" s="86">
        <v>510.76</v>
      </c>
    </row>
    <row r="633" spans="1:6" ht="11.25">
      <c r="A633" s="80" t="s">
        <v>129</v>
      </c>
      <c r="B633" s="80" t="s">
        <v>131</v>
      </c>
      <c r="C633" s="80" t="s">
        <v>154</v>
      </c>
      <c r="D633" s="85" t="s">
        <v>367</v>
      </c>
      <c r="E633" s="85" t="s">
        <v>172</v>
      </c>
      <c r="F633" s="86">
        <v>1066.1</v>
      </c>
    </row>
    <row r="634" spans="1:6" ht="11.25">
      <c r="A634" s="80" t="s">
        <v>129</v>
      </c>
      <c r="B634" s="80" t="s">
        <v>131</v>
      </c>
      <c r="C634" s="80" t="s">
        <v>154</v>
      </c>
      <c r="D634" s="85" t="s">
        <v>367</v>
      </c>
      <c r="E634" s="85" t="s">
        <v>145</v>
      </c>
      <c r="F634" s="86">
        <v>100</v>
      </c>
    </row>
    <row r="635" spans="1:6" ht="11.25">
      <c r="A635" s="80"/>
      <c r="B635" s="80"/>
      <c r="C635" s="80"/>
      <c r="D635" s="85"/>
      <c r="E635" s="85" t="s">
        <v>187</v>
      </c>
      <c r="F635" s="86">
        <v>38.24</v>
      </c>
    </row>
    <row r="636" spans="1:6" ht="11.25">
      <c r="A636" s="80" t="s">
        <v>188</v>
      </c>
      <c r="B636" s="80" t="s">
        <v>189</v>
      </c>
      <c r="C636" s="80" t="s">
        <v>190</v>
      </c>
      <c r="D636" s="85" t="s">
        <v>367</v>
      </c>
      <c r="E636" s="85" t="s">
        <v>191</v>
      </c>
      <c r="F636" s="86">
        <v>38.24</v>
      </c>
    </row>
    <row r="637" spans="1:6" ht="11.25">
      <c r="A637" s="80"/>
      <c r="B637" s="80"/>
      <c r="C637" s="80"/>
      <c r="D637" s="85" t="s">
        <v>368</v>
      </c>
      <c r="E637" s="85" t="s">
        <v>369</v>
      </c>
      <c r="F637" s="86">
        <v>6252.14</v>
      </c>
    </row>
    <row r="638" spans="1:6" ht="11.25">
      <c r="A638" s="80"/>
      <c r="B638" s="80"/>
      <c r="C638" s="80"/>
      <c r="D638" s="85"/>
      <c r="E638" s="85" t="s">
        <v>167</v>
      </c>
      <c r="F638" s="86">
        <v>5325.58</v>
      </c>
    </row>
    <row r="639" spans="1:6" ht="11.25">
      <c r="A639" s="80" t="s">
        <v>129</v>
      </c>
      <c r="B639" s="80" t="s">
        <v>131</v>
      </c>
      <c r="C639" s="80" t="s">
        <v>154</v>
      </c>
      <c r="D639" s="85" t="s">
        <v>370</v>
      </c>
      <c r="E639" s="85" t="s">
        <v>139</v>
      </c>
      <c r="F639" s="86">
        <v>18.82</v>
      </c>
    </row>
    <row r="640" spans="1:6" ht="11.25">
      <c r="A640" s="80" t="s">
        <v>129</v>
      </c>
      <c r="B640" s="80" t="s">
        <v>131</v>
      </c>
      <c r="C640" s="80" t="s">
        <v>154</v>
      </c>
      <c r="D640" s="85" t="s">
        <v>370</v>
      </c>
      <c r="E640" s="85" t="s">
        <v>170</v>
      </c>
      <c r="F640" s="86">
        <v>939</v>
      </c>
    </row>
    <row r="641" spans="1:6" ht="11.25">
      <c r="A641" s="80" t="s">
        <v>129</v>
      </c>
      <c r="B641" s="80" t="s">
        <v>131</v>
      </c>
      <c r="C641" s="80" t="s">
        <v>154</v>
      </c>
      <c r="D641" s="85" t="s">
        <v>370</v>
      </c>
      <c r="E641" s="85" t="s">
        <v>143</v>
      </c>
      <c r="F641" s="86">
        <v>34.18</v>
      </c>
    </row>
    <row r="642" spans="1:6" ht="11.25">
      <c r="A642" s="80" t="s">
        <v>129</v>
      </c>
      <c r="B642" s="80" t="s">
        <v>131</v>
      </c>
      <c r="C642" s="80" t="s">
        <v>154</v>
      </c>
      <c r="D642" s="85" t="s">
        <v>370</v>
      </c>
      <c r="E642" s="85" t="s">
        <v>371</v>
      </c>
      <c r="F642" s="86">
        <v>500</v>
      </c>
    </row>
    <row r="643" spans="1:6" ht="11.25">
      <c r="A643" s="80" t="s">
        <v>129</v>
      </c>
      <c r="B643" s="80" t="s">
        <v>131</v>
      </c>
      <c r="C643" s="80" t="s">
        <v>154</v>
      </c>
      <c r="D643" s="85" t="s">
        <v>370</v>
      </c>
      <c r="E643" s="85" t="s">
        <v>161</v>
      </c>
      <c r="F643" s="86">
        <v>150</v>
      </c>
    </row>
    <row r="644" spans="1:6" ht="11.25">
      <c r="A644" s="80" t="s">
        <v>129</v>
      </c>
      <c r="B644" s="80" t="s">
        <v>131</v>
      </c>
      <c r="C644" s="80" t="s">
        <v>154</v>
      </c>
      <c r="D644" s="85" t="s">
        <v>370</v>
      </c>
      <c r="E644" s="85" t="s">
        <v>209</v>
      </c>
      <c r="F644" s="86">
        <v>150</v>
      </c>
    </row>
    <row r="645" spans="1:6" ht="11.25">
      <c r="A645" s="80" t="s">
        <v>129</v>
      </c>
      <c r="B645" s="80" t="s">
        <v>131</v>
      </c>
      <c r="C645" s="80" t="s">
        <v>154</v>
      </c>
      <c r="D645" s="85" t="s">
        <v>370</v>
      </c>
      <c r="E645" s="85" t="s">
        <v>268</v>
      </c>
      <c r="F645" s="86">
        <v>161.7</v>
      </c>
    </row>
    <row r="646" spans="1:6" ht="11.25">
      <c r="A646" s="80" t="s">
        <v>129</v>
      </c>
      <c r="B646" s="80" t="s">
        <v>131</v>
      </c>
      <c r="C646" s="80" t="s">
        <v>154</v>
      </c>
      <c r="D646" s="85" t="s">
        <v>370</v>
      </c>
      <c r="E646" s="85" t="s">
        <v>136</v>
      </c>
      <c r="F646" s="86">
        <v>300</v>
      </c>
    </row>
    <row r="647" spans="1:6" ht="11.25">
      <c r="A647" s="80" t="s">
        <v>129</v>
      </c>
      <c r="B647" s="80" t="s">
        <v>131</v>
      </c>
      <c r="C647" s="80" t="s">
        <v>154</v>
      </c>
      <c r="D647" s="85" t="s">
        <v>370</v>
      </c>
      <c r="E647" s="85" t="s">
        <v>145</v>
      </c>
      <c r="F647" s="86">
        <v>1800</v>
      </c>
    </row>
    <row r="648" spans="1:6" ht="11.25">
      <c r="A648" s="80" t="s">
        <v>129</v>
      </c>
      <c r="B648" s="80" t="s">
        <v>131</v>
      </c>
      <c r="C648" s="80" t="s">
        <v>154</v>
      </c>
      <c r="D648" s="85" t="s">
        <v>370</v>
      </c>
      <c r="E648" s="85" t="s">
        <v>172</v>
      </c>
      <c r="F648" s="86">
        <v>871.88</v>
      </c>
    </row>
    <row r="649" spans="1:6" ht="11.25">
      <c r="A649" s="80" t="s">
        <v>129</v>
      </c>
      <c r="B649" s="80" t="s">
        <v>131</v>
      </c>
      <c r="C649" s="80" t="s">
        <v>154</v>
      </c>
      <c r="D649" s="85" t="s">
        <v>370</v>
      </c>
      <c r="E649" s="85" t="s">
        <v>141</v>
      </c>
      <c r="F649" s="86">
        <v>400</v>
      </c>
    </row>
    <row r="650" spans="1:6" ht="11.25">
      <c r="A650" s="80"/>
      <c r="B650" s="80"/>
      <c r="C650" s="80"/>
      <c r="D650" s="85"/>
      <c r="E650" s="85" t="s">
        <v>149</v>
      </c>
      <c r="F650" s="86">
        <v>870.4</v>
      </c>
    </row>
    <row r="651" spans="1:6" ht="11.25">
      <c r="A651" s="80" t="s">
        <v>129</v>
      </c>
      <c r="B651" s="80" t="s">
        <v>131</v>
      </c>
      <c r="C651" s="80" t="s">
        <v>150</v>
      </c>
      <c r="D651" s="85" t="s">
        <v>370</v>
      </c>
      <c r="E651" s="85" t="s">
        <v>372</v>
      </c>
      <c r="F651" s="86">
        <v>870.4</v>
      </c>
    </row>
    <row r="652" spans="1:6" ht="11.25">
      <c r="A652" s="80"/>
      <c r="B652" s="80"/>
      <c r="C652" s="80"/>
      <c r="D652" s="85"/>
      <c r="E652" s="85" t="s">
        <v>187</v>
      </c>
      <c r="F652" s="86">
        <v>56.16</v>
      </c>
    </row>
    <row r="653" spans="1:6" ht="11.25">
      <c r="A653" s="80" t="s">
        <v>188</v>
      </c>
      <c r="B653" s="80" t="s">
        <v>189</v>
      </c>
      <c r="C653" s="80" t="s">
        <v>190</v>
      </c>
      <c r="D653" s="85" t="s">
        <v>370</v>
      </c>
      <c r="E653" s="85" t="s">
        <v>191</v>
      </c>
      <c r="F653" s="86">
        <v>56.16</v>
      </c>
    </row>
    <row r="654" spans="1:6" ht="11.25">
      <c r="A654" s="80"/>
      <c r="B654" s="80"/>
      <c r="C654" s="80"/>
      <c r="D654" s="85" t="s">
        <v>373</v>
      </c>
      <c r="E654" s="85" t="s">
        <v>374</v>
      </c>
      <c r="F654" s="86">
        <v>6194.38</v>
      </c>
    </row>
    <row r="655" spans="1:6" ht="11.25">
      <c r="A655" s="80"/>
      <c r="B655" s="80"/>
      <c r="C655" s="80"/>
      <c r="D655" s="85"/>
      <c r="E655" s="85" t="s">
        <v>375</v>
      </c>
      <c r="F655" s="86">
        <v>2500.43</v>
      </c>
    </row>
    <row r="656" spans="1:6" ht="11.25">
      <c r="A656" s="80" t="s">
        <v>376</v>
      </c>
      <c r="B656" s="80" t="s">
        <v>150</v>
      </c>
      <c r="C656" s="80" t="s">
        <v>130</v>
      </c>
      <c r="D656" s="85" t="s">
        <v>377</v>
      </c>
      <c r="E656" s="85" t="s">
        <v>378</v>
      </c>
      <c r="F656" s="86">
        <v>2200.43</v>
      </c>
    </row>
    <row r="657" spans="1:6" ht="11.25">
      <c r="A657" s="80" t="s">
        <v>376</v>
      </c>
      <c r="B657" s="80" t="s">
        <v>150</v>
      </c>
      <c r="C657" s="80" t="s">
        <v>130</v>
      </c>
      <c r="D657" s="85" t="s">
        <v>377</v>
      </c>
      <c r="E657" s="85" t="s">
        <v>379</v>
      </c>
      <c r="F657" s="86">
        <v>300</v>
      </c>
    </row>
    <row r="658" spans="1:6" ht="11.25">
      <c r="A658" s="80"/>
      <c r="B658" s="80"/>
      <c r="C658" s="80"/>
      <c r="D658" s="85"/>
      <c r="E658" s="85" t="s">
        <v>167</v>
      </c>
      <c r="F658" s="86">
        <v>3641.06</v>
      </c>
    </row>
    <row r="659" spans="1:6" ht="11.25">
      <c r="A659" s="80" t="s">
        <v>129</v>
      </c>
      <c r="B659" s="80" t="s">
        <v>131</v>
      </c>
      <c r="C659" s="80" t="s">
        <v>154</v>
      </c>
      <c r="D659" s="85" t="s">
        <v>377</v>
      </c>
      <c r="E659" s="85" t="s">
        <v>170</v>
      </c>
      <c r="F659" s="86">
        <v>939</v>
      </c>
    </row>
    <row r="660" spans="1:6" ht="11.25">
      <c r="A660" s="80" t="s">
        <v>129</v>
      </c>
      <c r="B660" s="80" t="s">
        <v>131</v>
      </c>
      <c r="C660" s="80" t="s">
        <v>154</v>
      </c>
      <c r="D660" s="85" t="s">
        <v>377</v>
      </c>
      <c r="E660" s="85" t="s">
        <v>380</v>
      </c>
      <c r="F660" s="86">
        <v>27</v>
      </c>
    </row>
    <row r="661" spans="1:6" ht="11.25">
      <c r="A661" s="80" t="s">
        <v>129</v>
      </c>
      <c r="B661" s="80" t="s">
        <v>131</v>
      </c>
      <c r="C661" s="80" t="s">
        <v>154</v>
      </c>
      <c r="D661" s="85" t="s">
        <v>377</v>
      </c>
      <c r="E661" s="85" t="s">
        <v>381</v>
      </c>
      <c r="F661" s="86">
        <v>155</v>
      </c>
    </row>
    <row r="662" spans="1:6" ht="11.25">
      <c r="A662" s="80" t="s">
        <v>129</v>
      </c>
      <c r="B662" s="80" t="s">
        <v>131</v>
      </c>
      <c r="C662" s="80" t="s">
        <v>154</v>
      </c>
      <c r="D662" s="85" t="s">
        <v>377</v>
      </c>
      <c r="E662" s="85" t="s">
        <v>139</v>
      </c>
      <c r="F662" s="86">
        <v>18</v>
      </c>
    </row>
    <row r="663" spans="1:6" ht="11.25">
      <c r="A663" s="80" t="s">
        <v>129</v>
      </c>
      <c r="B663" s="80" t="s">
        <v>131</v>
      </c>
      <c r="C663" s="80" t="s">
        <v>154</v>
      </c>
      <c r="D663" s="85" t="s">
        <v>377</v>
      </c>
      <c r="E663" s="85" t="s">
        <v>206</v>
      </c>
      <c r="F663" s="86">
        <v>200</v>
      </c>
    </row>
    <row r="664" spans="1:6" ht="11.25">
      <c r="A664" s="80" t="s">
        <v>129</v>
      </c>
      <c r="B664" s="80" t="s">
        <v>131</v>
      </c>
      <c r="C664" s="80" t="s">
        <v>154</v>
      </c>
      <c r="D664" s="85" t="s">
        <v>377</v>
      </c>
      <c r="E664" s="85" t="s">
        <v>143</v>
      </c>
      <c r="F664" s="86">
        <v>30</v>
      </c>
    </row>
    <row r="665" spans="1:6" ht="11.25">
      <c r="A665" s="80" t="s">
        <v>129</v>
      </c>
      <c r="B665" s="80" t="s">
        <v>131</v>
      </c>
      <c r="C665" s="80" t="s">
        <v>154</v>
      </c>
      <c r="D665" s="85" t="s">
        <v>377</v>
      </c>
      <c r="E665" s="85" t="s">
        <v>173</v>
      </c>
      <c r="F665" s="86">
        <v>100</v>
      </c>
    </row>
    <row r="666" spans="1:6" ht="11.25">
      <c r="A666" s="80" t="s">
        <v>129</v>
      </c>
      <c r="B666" s="80" t="s">
        <v>131</v>
      </c>
      <c r="C666" s="80" t="s">
        <v>154</v>
      </c>
      <c r="D666" s="85" t="s">
        <v>377</v>
      </c>
      <c r="E666" s="85" t="s">
        <v>145</v>
      </c>
      <c r="F666" s="86">
        <v>653.3</v>
      </c>
    </row>
    <row r="667" spans="1:6" ht="11.25">
      <c r="A667" s="80" t="s">
        <v>129</v>
      </c>
      <c r="B667" s="80" t="s">
        <v>131</v>
      </c>
      <c r="C667" s="80" t="s">
        <v>154</v>
      </c>
      <c r="D667" s="85" t="s">
        <v>377</v>
      </c>
      <c r="E667" s="85" t="s">
        <v>171</v>
      </c>
      <c r="F667" s="86">
        <v>45</v>
      </c>
    </row>
    <row r="668" spans="1:6" ht="11.25">
      <c r="A668" s="80" t="s">
        <v>129</v>
      </c>
      <c r="B668" s="80" t="s">
        <v>131</v>
      </c>
      <c r="C668" s="80" t="s">
        <v>154</v>
      </c>
      <c r="D668" s="85" t="s">
        <v>377</v>
      </c>
      <c r="E668" s="85" t="s">
        <v>148</v>
      </c>
      <c r="F668" s="86">
        <v>30</v>
      </c>
    </row>
    <row r="669" spans="1:6" ht="11.25">
      <c r="A669" s="80" t="s">
        <v>129</v>
      </c>
      <c r="B669" s="80" t="s">
        <v>131</v>
      </c>
      <c r="C669" s="80" t="s">
        <v>154</v>
      </c>
      <c r="D669" s="85" t="s">
        <v>377</v>
      </c>
      <c r="E669" s="85" t="s">
        <v>213</v>
      </c>
      <c r="F669" s="86">
        <v>30</v>
      </c>
    </row>
    <row r="670" spans="1:6" ht="11.25">
      <c r="A670" s="80" t="s">
        <v>129</v>
      </c>
      <c r="B670" s="80" t="s">
        <v>131</v>
      </c>
      <c r="C670" s="80" t="s">
        <v>154</v>
      </c>
      <c r="D670" s="85" t="s">
        <v>377</v>
      </c>
      <c r="E670" s="85" t="s">
        <v>136</v>
      </c>
      <c r="F670" s="86">
        <v>361.95</v>
      </c>
    </row>
    <row r="671" spans="1:6" ht="11.25">
      <c r="A671" s="80" t="s">
        <v>129</v>
      </c>
      <c r="B671" s="80" t="s">
        <v>131</v>
      </c>
      <c r="C671" s="80" t="s">
        <v>154</v>
      </c>
      <c r="D671" s="85" t="s">
        <v>377</v>
      </c>
      <c r="E671" s="85" t="s">
        <v>209</v>
      </c>
      <c r="F671" s="86">
        <v>150</v>
      </c>
    </row>
    <row r="672" spans="1:6" ht="11.25">
      <c r="A672" s="80" t="s">
        <v>129</v>
      </c>
      <c r="B672" s="80" t="s">
        <v>131</v>
      </c>
      <c r="C672" s="80" t="s">
        <v>154</v>
      </c>
      <c r="D672" s="85" t="s">
        <v>377</v>
      </c>
      <c r="E672" s="85" t="s">
        <v>382</v>
      </c>
      <c r="F672" s="86">
        <v>2</v>
      </c>
    </row>
    <row r="673" spans="1:6" ht="11.25">
      <c r="A673" s="80" t="s">
        <v>129</v>
      </c>
      <c r="B673" s="80" t="s">
        <v>131</v>
      </c>
      <c r="C673" s="80" t="s">
        <v>154</v>
      </c>
      <c r="D673" s="85" t="s">
        <v>377</v>
      </c>
      <c r="E673" s="85" t="s">
        <v>172</v>
      </c>
      <c r="F673" s="86">
        <v>742.75</v>
      </c>
    </row>
    <row r="674" spans="1:6" ht="11.25">
      <c r="A674" s="80" t="s">
        <v>129</v>
      </c>
      <c r="B674" s="80" t="s">
        <v>131</v>
      </c>
      <c r="C674" s="80" t="s">
        <v>154</v>
      </c>
      <c r="D674" s="85" t="s">
        <v>377</v>
      </c>
      <c r="E674" s="85" t="s">
        <v>141</v>
      </c>
      <c r="F674" s="86">
        <v>157.06</v>
      </c>
    </row>
    <row r="675" spans="1:6" ht="11.25">
      <c r="A675" s="80"/>
      <c r="B675" s="80"/>
      <c r="C675" s="80"/>
      <c r="D675" s="85"/>
      <c r="E675" s="85" t="s">
        <v>240</v>
      </c>
      <c r="F675" s="86">
        <v>29.21</v>
      </c>
    </row>
    <row r="676" spans="1:6" ht="11.25">
      <c r="A676" s="80" t="s">
        <v>129</v>
      </c>
      <c r="B676" s="80" t="s">
        <v>150</v>
      </c>
      <c r="C676" s="80" t="s">
        <v>150</v>
      </c>
      <c r="D676" s="85" t="s">
        <v>377</v>
      </c>
      <c r="E676" s="85" t="s">
        <v>264</v>
      </c>
      <c r="F676" s="86">
        <v>29.21</v>
      </c>
    </row>
    <row r="677" spans="1:6" ht="11.25">
      <c r="A677" s="80"/>
      <c r="B677" s="80"/>
      <c r="C677" s="80"/>
      <c r="D677" s="85"/>
      <c r="E677" s="85" t="s">
        <v>181</v>
      </c>
      <c r="F677" s="86">
        <v>6</v>
      </c>
    </row>
    <row r="678" spans="1:6" ht="11.25">
      <c r="A678" s="80" t="s">
        <v>175</v>
      </c>
      <c r="B678" s="80" t="s">
        <v>150</v>
      </c>
      <c r="C678" s="80" t="s">
        <v>150</v>
      </c>
      <c r="D678" s="85" t="s">
        <v>377</v>
      </c>
      <c r="E678" s="85" t="s">
        <v>186</v>
      </c>
      <c r="F678" s="86">
        <v>6</v>
      </c>
    </row>
    <row r="679" spans="1:6" ht="11.25">
      <c r="A679" s="80"/>
      <c r="B679" s="80"/>
      <c r="C679" s="80"/>
      <c r="D679" s="85"/>
      <c r="E679" s="85" t="s">
        <v>187</v>
      </c>
      <c r="F679" s="86">
        <v>17.68</v>
      </c>
    </row>
    <row r="680" spans="1:6" ht="11.25">
      <c r="A680" s="80" t="s">
        <v>188</v>
      </c>
      <c r="B680" s="80" t="s">
        <v>189</v>
      </c>
      <c r="C680" s="80" t="s">
        <v>190</v>
      </c>
      <c r="D680" s="85" t="s">
        <v>377</v>
      </c>
      <c r="E680" s="85" t="s">
        <v>191</v>
      </c>
      <c r="F680" s="86">
        <v>17.68</v>
      </c>
    </row>
    <row r="681" spans="1:6" ht="11.25">
      <c r="A681" s="80"/>
      <c r="B681" s="80"/>
      <c r="C681" s="80"/>
      <c r="D681" s="85" t="s">
        <v>383</v>
      </c>
      <c r="E681" s="85" t="s">
        <v>384</v>
      </c>
      <c r="F681" s="86">
        <v>4428.84</v>
      </c>
    </row>
    <row r="682" spans="1:6" ht="11.25">
      <c r="A682" s="80"/>
      <c r="B682" s="80"/>
      <c r="C682" s="80"/>
      <c r="D682" s="85"/>
      <c r="E682" s="85" t="s">
        <v>167</v>
      </c>
      <c r="F682" s="86">
        <v>240</v>
      </c>
    </row>
    <row r="683" spans="1:6" ht="11.25">
      <c r="A683" s="80" t="s">
        <v>129</v>
      </c>
      <c r="B683" s="80" t="s">
        <v>131</v>
      </c>
      <c r="C683" s="80" t="s">
        <v>154</v>
      </c>
      <c r="D683" s="85" t="s">
        <v>385</v>
      </c>
      <c r="E683" s="85" t="s">
        <v>170</v>
      </c>
      <c r="F683" s="86">
        <v>240</v>
      </c>
    </row>
    <row r="684" spans="1:6" ht="11.25">
      <c r="A684" s="80"/>
      <c r="B684" s="80"/>
      <c r="C684" s="80"/>
      <c r="D684" s="85"/>
      <c r="E684" s="85" t="s">
        <v>152</v>
      </c>
      <c r="F684" s="86">
        <v>4187.31</v>
      </c>
    </row>
    <row r="685" spans="1:6" ht="11.25">
      <c r="A685" s="80" t="s">
        <v>129</v>
      </c>
      <c r="B685" s="80" t="s">
        <v>153</v>
      </c>
      <c r="C685" s="80" t="s">
        <v>154</v>
      </c>
      <c r="D685" s="85" t="s">
        <v>385</v>
      </c>
      <c r="E685" s="85" t="s">
        <v>172</v>
      </c>
      <c r="F685" s="86">
        <v>1031.31</v>
      </c>
    </row>
    <row r="686" spans="1:6" ht="11.25">
      <c r="A686" s="80" t="s">
        <v>129</v>
      </c>
      <c r="B686" s="80" t="s">
        <v>153</v>
      </c>
      <c r="C686" s="80" t="s">
        <v>154</v>
      </c>
      <c r="D686" s="85" t="s">
        <v>385</v>
      </c>
      <c r="E686" s="85" t="s">
        <v>141</v>
      </c>
      <c r="F686" s="86">
        <v>50</v>
      </c>
    </row>
    <row r="687" spans="1:6" ht="11.25">
      <c r="A687" s="80" t="s">
        <v>129</v>
      </c>
      <c r="B687" s="80" t="s">
        <v>153</v>
      </c>
      <c r="C687" s="80" t="s">
        <v>154</v>
      </c>
      <c r="D687" s="85" t="s">
        <v>385</v>
      </c>
      <c r="E687" s="85" t="s">
        <v>213</v>
      </c>
      <c r="F687" s="86">
        <v>30</v>
      </c>
    </row>
    <row r="688" spans="1:6" ht="11.25">
      <c r="A688" s="80" t="s">
        <v>129</v>
      </c>
      <c r="B688" s="80" t="s">
        <v>153</v>
      </c>
      <c r="C688" s="80" t="s">
        <v>154</v>
      </c>
      <c r="D688" s="85" t="s">
        <v>385</v>
      </c>
      <c r="E688" s="85" t="s">
        <v>145</v>
      </c>
      <c r="F688" s="86">
        <v>100</v>
      </c>
    </row>
    <row r="689" spans="1:6" ht="11.25">
      <c r="A689" s="80" t="s">
        <v>129</v>
      </c>
      <c r="B689" s="80" t="s">
        <v>153</v>
      </c>
      <c r="C689" s="80" t="s">
        <v>154</v>
      </c>
      <c r="D689" s="85" t="s">
        <v>385</v>
      </c>
      <c r="E689" s="85" t="s">
        <v>136</v>
      </c>
      <c r="F689" s="86">
        <v>1190</v>
      </c>
    </row>
    <row r="690" spans="1:6" ht="11.25">
      <c r="A690" s="80" t="s">
        <v>129</v>
      </c>
      <c r="B690" s="80" t="s">
        <v>153</v>
      </c>
      <c r="C690" s="80" t="s">
        <v>154</v>
      </c>
      <c r="D690" s="85" t="s">
        <v>385</v>
      </c>
      <c r="E690" s="85" t="s">
        <v>139</v>
      </c>
      <c r="F690" s="86">
        <v>20</v>
      </c>
    </row>
    <row r="691" spans="1:6" ht="11.25">
      <c r="A691" s="80" t="s">
        <v>129</v>
      </c>
      <c r="B691" s="80" t="s">
        <v>153</v>
      </c>
      <c r="C691" s="80" t="s">
        <v>154</v>
      </c>
      <c r="D691" s="85" t="s">
        <v>385</v>
      </c>
      <c r="E691" s="85" t="s">
        <v>173</v>
      </c>
      <c r="F691" s="86">
        <v>636</v>
      </c>
    </row>
    <row r="692" spans="1:6" ht="11.25">
      <c r="A692" s="80" t="s">
        <v>129</v>
      </c>
      <c r="B692" s="80" t="s">
        <v>153</v>
      </c>
      <c r="C692" s="80" t="s">
        <v>154</v>
      </c>
      <c r="D692" s="85" t="s">
        <v>385</v>
      </c>
      <c r="E692" s="85" t="s">
        <v>206</v>
      </c>
      <c r="F692" s="86">
        <v>200</v>
      </c>
    </row>
    <row r="693" spans="1:6" ht="11.25">
      <c r="A693" s="80" t="s">
        <v>129</v>
      </c>
      <c r="B693" s="80" t="s">
        <v>153</v>
      </c>
      <c r="C693" s="80" t="s">
        <v>154</v>
      </c>
      <c r="D693" s="85" t="s">
        <v>385</v>
      </c>
      <c r="E693" s="85" t="s">
        <v>140</v>
      </c>
      <c r="F693" s="86">
        <v>300</v>
      </c>
    </row>
    <row r="694" spans="1:6" ht="11.25">
      <c r="A694" s="80" t="s">
        <v>129</v>
      </c>
      <c r="B694" s="80" t="s">
        <v>153</v>
      </c>
      <c r="C694" s="80" t="s">
        <v>154</v>
      </c>
      <c r="D694" s="85" t="s">
        <v>385</v>
      </c>
      <c r="E694" s="85" t="s">
        <v>143</v>
      </c>
      <c r="F694" s="86">
        <v>40</v>
      </c>
    </row>
    <row r="695" spans="1:6" ht="11.25">
      <c r="A695" s="80" t="s">
        <v>129</v>
      </c>
      <c r="B695" s="80" t="s">
        <v>153</v>
      </c>
      <c r="C695" s="80" t="s">
        <v>154</v>
      </c>
      <c r="D695" s="85" t="s">
        <v>385</v>
      </c>
      <c r="E695" s="85" t="s">
        <v>239</v>
      </c>
      <c r="F695" s="86">
        <v>100</v>
      </c>
    </row>
    <row r="696" spans="1:6" ht="11.25">
      <c r="A696" s="80" t="s">
        <v>129</v>
      </c>
      <c r="B696" s="80" t="s">
        <v>153</v>
      </c>
      <c r="C696" s="80" t="s">
        <v>154</v>
      </c>
      <c r="D696" s="85" t="s">
        <v>385</v>
      </c>
      <c r="E696" s="85" t="s">
        <v>386</v>
      </c>
      <c r="F696" s="86">
        <v>290</v>
      </c>
    </row>
    <row r="697" spans="1:6" ht="11.25">
      <c r="A697" s="80" t="s">
        <v>129</v>
      </c>
      <c r="B697" s="80" t="s">
        <v>153</v>
      </c>
      <c r="C697" s="80" t="s">
        <v>154</v>
      </c>
      <c r="D697" s="85" t="s">
        <v>385</v>
      </c>
      <c r="E697" s="85" t="s">
        <v>209</v>
      </c>
      <c r="F697" s="86">
        <v>200</v>
      </c>
    </row>
    <row r="698" spans="1:6" ht="11.25">
      <c r="A698" s="80"/>
      <c r="B698" s="80"/>
      <c r="C698" s="80"/>
      <c r="D698" s="85"/>
      <c r="E698" s="85" t="s">
        <v>181</v>
      </c>
      <c r="F698" s="86">
        <v>1.53</v>
      </c>
    </row>
    <row r="699" spans="1:6" ht="11.25">
      <c r="A699" s="80" t="s">
        <v>175</v>
      </c>
      <c r="B699" s="80" t="s">
        <v>150</v>
      </c>
      <c r="C699" s="80" t="s">
        <v>150</v>
      </c>
      <c r="D699" s="85" t="s">
        <v>385</v>
      </c>
      <c r="E699" s="85" t="s">
        <v>183</v>
      </c>
      <c r="F699" s="86">
        <v>0.53</v>
      </c>
    </row>
    <row r="700" spans="1:6" ht="11.25">
      <c r="A700" s="80" t="s">
        <v>175</v>
      </c>
      <c r="B700" s="80" t="s">
        <v>150</v>
      </c>
      <c r="C700" s="80" t="s">
        <v>150</v>
      </c>
      <c r="D700" s="85" t="s">
        <v>385</v>
      </c>
      <c r="E700" s="85" t="s">
        <v>184</v>
      </c>
      <c r="F700" s="86">
        <v>1</v>
      </c>
    </row>
    <row r="701" spans="1:6" ht="11.25">
      <c r="A701" s="80"/>
      <c r="B701" s="80"/>
      <c r="C701" s="80"/>
      <c r="D701" s="85" t="s">
        <v>387</v>
      </c>
      <c r="E701" s="85" t="s">
        <v>388</v>
      </c>
      <c r="F701" s="86">
        <v>3476.27</v>
      </c>
    </row>
    <row r="702" spans="1:6" ht="11.25">
      <c r="A702" s="80"/>
      <c r="B702" s="80"/>
      <c r="C702" s="80"/>
      <c r="D702" s="85"/>
      <c r="E702" s="85" t="s">
        <v>152</v>
      </c>
      <c r="F702" s="86">
        <v>3457.15</v>
      </c>
    </row>
    <row r="703" spans="1:6" ht="11.25">
      <c r="A703" s="80" t="s">
        <v>129</v>
      </c>
      <c r="B703" s="80" t="s">
        <v>153</v>
      </c>
      <c r="C703" s="80" t="s">
        <v>154</v>
      </c>
      <c r="D703" s="85" t="s">
        <v>389</v>
      </c>
      <c r="E703" s="85" t="s">
        <v>172</v>
      </c>
      <c r="F703" s="86">
        <v>997.75</v>
      </c>
    </row>
    <row r="704" spans="1:6" ht="11.25">
      <c r="A704" s="80" t="s">
        <v>129</v>
      </c>
      <c r="B704" s="80" t="s">
        <v>153</v>
      </c>
      <c r="C704" s="80" t="s">
        <v>154</v>
      </c>
      <c r="D704" s="85" t="s">
        <v>389</v>
      </c>
      <c r="E704" s="85" t="s">
        <v>141</v>
      </c>
      <c r="F704" s="86">
        <v>700</v>
      </c>
    </row>
    <row r="705" spans="1:6" ht="11.25">
      <c r="A705" s="80" t="s">
        <v>129</v>
      </c>
      <c r="B705" s="80" t="s">
        <v>153</v>
      </c>
      <c r="C705" s="80" t="s">
        <v>154</v>
      </c>
      <c r="D705" s="85" t="s">
        <v>389</v>
      </c>
      <c r="E705" s="85" t="s">
        <v>136</v>
      </c>
      <c r="F705" s="86">
        <v>200</v>
      </c>
    </row>
    <row r="706" spans="1:6" ht="11.25">
      <c r="A706" s="80" t="s">
        <v>129</v>
      </c>
      <c r="B706" s="80" t="s">
        <v>153</v>
      </c>
      <c r="C706" s="80" t="s">
        <v>154</v>
      </c>
      <c r="D706" s="85" t="s">
        <v>389</v>
      </c>
      <c r="E706" s="85" t="s">
        <v>239</v>
      </c>
      <c r="F706" s="86">
        <v>150</v>
      </c>
    </row>
    <row r="707" spans="1:6" ht="11.25">
      <c r="A707" s="80" t="s">
        <v>129</v>
      </c>
      <c r="B707" s="80" t="s">
        <v>153</v>
      </c>
      <c r="C707" s="80" t="s">
        <v>154</v>
      </c>
      <c r="D707" s="85" t="s">
        <v>389</v>
      </c>
      <c r="E707" s="85" t="s">
        <v>145</v>
      </c>
      <c r="F707" s="86">
        <v>300</v>
      </c>
    </row>
    <row r="708" spans="1:6" ht="11.25">
      <c r="A708" s="80" t="s">
        <v>129</v>
      </c>
      <c r="B708" s="80" t="s">
        <v>153</v>
      </c>
      <c r="C708" s="80" t="s">
        <v>154</v>
      </c>
      <c r="D708" s="85" t="s">
        <v>389</v>
      </c>
      <c r="E708" s="85" t="s">
        <v>148</v>
      </c>
      <c r="F708" s="86">
        <v>200</v>
      </c>
    </row>
    <row r="709" spans="1:6" ht="11.25">
      <c r="A709" s="80" t="s">
        <v>129</v>
      </c>
      <c r="B709" s="80" t="s">
        <v>153</v>
      </c>
      <c r="C709" s="80" t="s">
        <v>154</v>
      </c>
      <c r="D709" s="85" t="s">
        <v>389</v>
      </c>
      <c r="E709" s="85" t="s">
        <v>386</v>
      </c>
      <c r="F709" s="86">
        <v>440</v>
      </c>
    </row>
    <row r="710" spans="1:6" ht="11.25">
      <c r="A710" s="80" t="s">
        <v>129</v>
      </c>
      <c r="B710" s="80" t="s">
        <v>153</v>
      </c>
      <c r="C710" s="80" t="s">
        <v>154</v>
      </c>
      <c r="D710" s="85" t="s">
        <v>389</v>
      </c>
      <c r="E710" s="85" t="s">
        <v>139</v>
      </c>
      <c r="F710" s="86">
        <v>16</v>
      </c>
    </row>
    <row r="711" spans="1:6" ht="11.25">
      <c r="A711" s="80" t="s">
        <v>129</v>
      </c>
      <c r="B711" s="80" t="s">
        <v>153</v>
      </c>
      <c r="C711" s="80" t="s">
        <v>154</v>
      </c>
      <c r="D711" s="85" t="s">
        <v>389</v>
      </c>
      <c r="E711" s="85" t="s">
        <v>171</v>
      </c>
      <c r="F711" s="86">
        <v>19.4</v>
      </c>
    </row>
    <row r="712" spans="1:6" ht="11.25">
      <c r="A712" s="80" t="s">
        <v>129</v>
      </c>
      <c r="B712" s="80" t="s">
        <v>153</v>
      </c>
      <c r="C712" s="80" t="s">
        <v>154</v>
      </c>
      <c r="D712" s="85" t="s">
        <v>389</v>
      </c>
      <c r="E712" s="85" t="s">
        <v>137</v>
      </c>
      <c r="F712" s="86">
        <v>200</v>
      </c>
    </row>
    <row r="713" spans="1:6" ht="11.25">
      <c r="A713" s="80" t="s">
        <v>129</v>
      </c>
      <c r="B713" s="80" t="s">
        <v>153</v>
      </c>
      <c r="C713" s="80" t="s">
        <v>154</v>
      </c>
      <c r="D713" s="85" t="s">
        <v>389</v>
      </c>
      <c r="E713" s="85" t="s">
        <v>143</v>
      </c>
      <c r="F713" s="86">
        <v>34</v>
      </c>
    </row>
    <row r="714" spans="1:6" ht="11.25">
      <c r="A714" s="80" t="s">
        <v>129</v>
      </c>
      <c r="B714" s="80" t="s">
        <v>153</v>
      </c>
      <c r="C714" s="80" t="s">
        <v>154</v>
      </c>
      <c r="D714" s="85" t="s">
        <v>389</v>
      </c>
      <c r="E714" s="85" t="s">
        <v>209</v>
      </c>
      <c r="F714" s="86">
        <v>200</v>
      </c>
    </row>
    <row r="715" spans="1:6" ht="11.25">
      <c r="A715" s="80"/>
      <c r="B715" s="80"/>
      <c r="C715" s="80"/>
      <c r="D715" s="85"/>
      <c r="E715" s="85" t="s">
        <v>187</v>
      </c>
      <c r="F715" s="86">
        <v>19.12</v>
      </c>
    </row>
    <row r="716" spans="1:6" ht="11.25">
      <c r="A716" s="80" t="s">
        <v>188</v>
      </c>
      <c r="B716" s="80" t="s">
        <v>189</v>
      </c>
      <c r="C716" s="80" t="s">
        <v>190</v>
      </c>
      <c r="D716" s="85" t="s">
        <v>389</v>
      </c>
      <c r="E716" s="85" t="s">
        <v>191</v>
      </c>
      <c r="F716" s="86">
        <v>19.12</v>
      </c>
    </row>
    <row r="717" spans="1:6" ht="11.25">
      <c r="A717" s="80"/>
      <c r="B717" s="80"/>
      <c r="C717" s="80"/>
      <c r="D717" s="85" t="s">
        <v>390</v>
      </c>
      <c r="E717" s="85" t="s">
        <v>391</v>
      </c>
      <c r="F717" s="86">
        <v>1752.09</v>
      </c>
    </row>
    <row r="718" spans="1:6" ht="11.25">
      <c r="A718" s="80"/>
      <c r="B718" s="80"/>
      <c r="C718" s="80"/>
      <c r="D718" s="85"/>
      <c r="E718" s="85" t="s">
        <v>167</v>
      </c>
      <c r="F718" s="86">
        <v>1716.33</v>
      </c>
    </row>
    <row r="719" spans="1:6" ht="11.25">
      <c r="A719" s="80" t="s">
        <v>129</v>
      </c>
      <c r="B719" s="80" t="s">
        <v>131</v>
      </c>
      <c r="C719" s="80" t="s">
        <v>154</v>
      </c>
      <c r="D719" s="85" t="s">
        <v>392</v>
      </c>
      <c r="E719" s="85" t="s">
        <v>141</v>
      </c>
      <c r="F719" s="86">
        <v>180</v>
      </c>
    </row>
    <row r="720" spans="1:6" ht="11.25">
      <c r="A720" s="80" t="s">
        <v>129</v>
      </c>
      <c r="B720" s="80" t="s">
        <v>131</v>
      </c>
      <c r="C720" s="80" t="s">
        <v>154</v>
      </c>
      <c r="D720" s="85" t="s">
        <v>392</v>
      </c>
      <c r="E720" s="85" t="s">
        <v>171</v>
      </c>
      <c r="F720" s="86">
        <v>21.8</v>
      </c>
    </row>
    <row r="721" spans="1:6" ht="11.25">
      <c r="A721" s="80" t="s">
        <v>129</v>
      </c>
      <c r="B721" s="80" t="s">
        <v>131</v>
      </c>
      <c r="C721" s="80" t="s">
        <v>154</v>
      </c>
      <c r="D721" s="85" t="s">
        <v>392</v>
      </c>
      <c r="E721" s="85" t="s">
        <v>209</v>
      </c>
      <c r="F721" s="86">
        <v>90</v>
      </c>
    </row>
    <row r="722" spans="1:6" ht="11.25">
      <c r="A722" s="80" t="s">
        <v>129</v>
      </c>
      <c r="B722" s="80" t="s">
        <v>131</v>
      </c>
      <c r="C722" s="80" t="s">
        <v>154</v>
      </c>
      <c r="D722" s="85" t="s">
        <v>392</v>
      </c>
      <c r="E722" s="85" t="s">
        <v>173</v>
      </c>
      <c r="F722" s="86">
        <v>90.78</v>
      </c>
    </row>
    <row r="723" spans="1:6" ht="11.25">
      <c r="A723" s="80" t="s">
        <v>129</v>
      </c>
      <c r="B723" s="80" t="s">
        <v>131</v>
      </c>
      <c r="C723" s="80" t="s">
        <v>154</v>
      </c>
      <c r="D723" s="85" t="s">
        <v>392</v>
      </c>
      <c r="E723" s="85" t="s">
        <v>143</v>
      </c>
      <c r="F723" s="86">
        <v>28</v>
      </c>
    </row>
    <row r="724" spans="1:6" ht="11.25">
      <c r="A724" s="80" t="s">
        <v>129</v>
      </c>
      <c r="B724" s="80" t="s">
        <v>131</v>
      </c>
      <c r="C724" s="80" t="s">
        <v>154</v>
      </c>
      <c r="D724" s="85" t="s">
        <v>392</v>
      </c>
      <c r="E724" s="85" t="s">
        <v>236</v>
      </c>
      <c r="F724" s="86">
        <v>73.45</v>
      </c>
    </row>
    <row r="725" spans="1:6" ht="11.25">
      <c r="A725" s="80" t="s">
        <v>129</v>
      </c>
      <c r="B725" s="80" t="s">
        <v>131</v>
      </c>
      <c r="C725" s="80" t="s">
        <v>154</v>
      </c>
      <c r="D725" s="85" t="s">
        <v>392</v>
      </c>
      <c r="E725" s="85" t="s">
        <v>148</v>
      </c>
      <c r="F725" s="86">
        <v>160</v>
      </c>
    </row>
    <row r="726" spans="1:6" ht="11.25">
      <c r="A726" s="80" t="s">
        <v>129</v>
      </c>
      <c r="B726" s="80" t="s">
        <v>131</v>
      </c>
      <c r="C726" s="80" t="s">
        <v>154</v>
      </c>
      <c r="D726" s="85" t="s">
        <v>392</v>
      </c>
      <c r="E726" s="85" t="s">
        <v>386</v>
      </c>
      <c r="F726" s="86">
        <v>200</v>
      </c>
    </row>
    <row r="727" spans="1:6" ht="11.25">
      <c r="A727" s="80" t="s">
        <v>129</v>
      </c>
      <c r="B727" s="80" t="s">
        <v>131</v>
      </c>
      <c r="C727" s="80" t="s">
        <v>154</v>
      </c>
      <c r="D727" s="85" t="s">
        <v>392</v>
      </c>
      <c r="E727" s="85" t="s">
        <v>268</v>
      </c>
      <c r="F727" s="86">
        <v>161.7</v>
      </c>
    </row>
    <row r="728" spans="1:6" ht="11.25">
      <c r="A728" s="80" t="s">
        <v>129</v>
      </c>
      <c r="B728" s="80" t="s">
        <v>131</v>
      </c>
      <c r="C728" s="80" t="s">
        <v>154</v>
      </c>
      <c r="D728" s="85" t="s">
        <v>392</v>
      </c>
      <c r="E728" s="85" t="s">
        <v>172</v>
      </c>
      <c r="F728" s="86">
        <v>710.6</v>
      </c>
    </row>
    <row r="729" spans="1:6" ht="11.25">
      <c r="A729" s="80"/>
      <c r="B729" s="80"/>
      <c r="C729" s="80"/>
      <c r="D729" s="85"/>
      <c r="E729" s="85" t="s">
        <v>187</v>
      </c>
      <c r="F729" s="86">
        <v>35.76</v>
      </c>
    </row>
    <row r="730" spans="1:6" ht="11.25">
      <c r="A730" s="80" t="s">
        <v>188</v>
      </c>
      <c r="B730" s="80" t="s">
        <v>189</v>
      </c>
      <c r="C730" s="80" t="s">
        <v>190</v>
      </c>
      <c r="D730" s="85" t="s">
        <v>392</v>
      </c>
      <c r="E730" s="85" t="s">
        <v>191</v>
      </c>
      <c r="F730" s="86">
        <v>35.76</v>
      </c>
    </row>
    <row r="731" spans="1:6" ht="11.25">
      <c r="A731" s="80"/>
      <c r="B731" s="80"/>
      <c r="C731" s="80"/>
      <c r="D731" s="85" t="s">
        <v>393</v>
      </c>
      <c r="E731" s="85" t="s">
        <v>394</v>
      </c>
      <c r="F731" s="86">
        <v>13963.62</v>
      </c>
    </row>
    <row r="732" spans="1:6" ht="11.25">
      <c r="A732" s="80"/>
      <c r="B732" s="80"/>
      <c r="C732" s="80"/>
      <c r="D732" s="85"/>
      <c r="E732" s="85" t="s">
        <v>152</v>
      </c>
      <c r="F732" s="86">
        <v>13911.22</v>
      </c>
    </row>
    <row r="733" spans="1:6" ht="11.25">
      <c r="A733" s="80" t="s">
        <v>129</v>
      </c>
      <c r="B733" s="80" t="s">
        <v>153</v>
      </c>
      <c r="C733" s="80" t="s">
        <v>154</v>
      </c>
      <c r="D733" s="85" t="s">
        <v>395</v>
      </c>
      <c r="E733" s="85" t="s">
        <v>172</v>
      </c>
      <c r="F733" s="86">
        <v>1293.39</v>
      </c>
    </row>
    <row r="734" spans="1:6" ht="11.25">
      <c r="A734" s="80" t="s">
        <v>129</v>
      </c>
      <c r="B734" s="80" t="s">
        <v>153</v>
      </c>
      <c r="C734" s="80" t="s">
        <v>154</v>
      </c>
      <c r="D734" s="85" t="s">
        <v>395</v>
      </c>
      <c r="E734" s="85" t="s">
        <v>145</v>
      </c>
      <c r="F734" s="86">
        <v>1822.33</v>
      </c>
    </row>
    <row r="735" spans="1:6" ht="11.25">
      <c r="A735" s="80" t="s">
        <v>129</v>
      </c>
      <c r="B735" s="80" t="s">
        <v>153</v>
      </c>
      <c r="C735" s="80" t="s">
        <v>154</v>
      </c>
      <c r="D735" s="85" t="s">
        <v>395</v>
      </c>
      <c r="E735" s="85" t="s">
        <v>141</v>
      </c>
      <c r="F735" s="86">
        <v>115</v>
      </c>
    </row>
    <row r="736" spans="1:6" ht="11.25">
      <c r="A736" s="80" t="s">
        <v>129</v>
      </c>
      <c r="B736" s="80" t="s">
        <v>153</v>
      </c>
      <c r="C736" s="80" t="s">
        <v>154</v>
      </c>
      <c r="D736" s="85" t="s">
        <v>395</v>
      </c>
      <c r="E736" s="85" t="s">
        <v>136</v>
      </c>
      <c r="F736" s="86">
        <v>3258.55</v>
      </c>
    </row>
    <row r="737" spans="1:6" ht="11.25">
      <c r="A737" s="80" t="s">
        <v>129</v>
      </c>
      <c r="B737" s="80" t="s">
        <v>153</v>
      </c>
      <c r="C737" s="80" t="s">
        <v>154</v>
      </c>
      <c r="D737" s="85" t="s">
        <v>395</v>
      </c>
      <c r="E737" s="85" t="s">
        <v>301</v>
      </c>
      <c r="F737" s="86">
        <v>11.56</v>
      </c>
    </row>
    <row r="738" spans="1:6" ht="11.25">
      <c r="A738" s="80" t="s">
        <v>129</v>
      </c>
      <c r="B738" s="80" t="s">
        <v>153</v>
      </c>
      <c r="C738" s="80" t="s">
        <v>154</v>
      </c>
      <c r="D738" s="85" t="s">
        <v>395</v>
      </c>
      <c r="E738" s="85" t="s">
        <v>209</v>
      </c>
      <c r="F738" s="86">
        <v>270.9</v>
      </c>
    </row>
    <row r="739" spans="1:6" ht="11.25">
      <c r="A739" s="80" t="s">
        <v>129</v>
      </c>
      <c r="B739" s="80" t="s">
        <v>153</v>
      </c>
      <c r="C739" s="80" t="s">
        <v>154</v>
      </c>
      <c r="D739" s="85" t="s">
        <v>395</v>
      </c>
      <c r="E739" s="85" t="s">
        <v>139</v>
      </c>
      <c r="F739" s="86">
        <v>24</v>
      </c>
    </row>
    <row r="740" spans="1:6" ht="11.25">
      <c r="A740" s="80" t="s">
        <v>129</v>
      </c>
      <c r="B740" s="80" t="s">
        <v>153</v>
      </c>
      <c r="C740" s="80" t="s">
        <v>154</v>
      </c>
      <c r="D740" s="85" t="s">
        <v>395</v>
      </c>
      <c r="E740" s="85" t="s">
        <v>173</v>
      </c>
      <c r="F740" s="86">
        <v>180</v>
      </c>
    </row>
    <row r="741" spans="1:6" ht="11.25">
      <c r="A741" s="80" t="s">
        <v>129</v>
      </c>
      <c r="B741" s="80" t="s">
        <v>153</v>
      </c>
      <c r="C741" s="80" t="s">
        <v>154</v>
      </c>
      <c r="D741" s="85" t="s">
        <v>395</v>
      </c>
      <c r="E741" s="85" t="s">
        <v>140</v>
      </c>
      <c r="F741" s="86">
        <v>732.9</v>
      </c>
    </row>
    <row r="742" spans="1:6" ht="11.25">
      <c r="A742" s="80" t="s">
        <v>129</v>
      </c>
      <c r="B742" s="80" t="s">
        <v>153</v>
      </c>
      <c r="C742" s="80" t="s">
        <v>154</v>
      </c>
      <c r="D742" s="85" t="s">
        <v>395</v>
      </c>
      <c r="E742" s="85" t="s">
        <v>396</v>
      </c>
      <c r="F742" s="86">
        <v>62.83</v>
      </c>
    </row>
    <row r="743" spans="1:6" ht="11.25">
      <c r="A743" s="80" t="s">
        <v>129</v>
      </c>
      <c r="B743" s="80" t="s">
        <v>153</v>
      </c>
      <c r="C743" s="80" t="s">
        <v>154</v>
      </c>
      <c r="D743" s="85" t="s">
        <v>395</v>
      </c>
      <c r="E743" s="85" t="s">
        <v>143</v>
      </c>
      <c r="F743" s="86">
        <v>40</v>
      </c>
    </row>
    <row r="744" spans="1:6" ht="11.25">
      <c r="A744" s="80" t="s">
        <v>129</v>
      </c>
      <c r="B744" s="80" t="s">
        <v>153</v>
      </c>
      <c r="C744" s="80" t="s">
        <v>154</v>
      </c>
      <c r="D744" s="85" t="s">
        <v>395</v>
      </c>
      <c r="E744" s="85" t="s">
        <v>397</v>
      </c>
      <c r="F744" s="86">
        <v>2500</v>
      </c>
    </row>
    <row r="745" spans="1:6" ht="11.25">
      <c r="A745" s="80" t="s">
        <v>129</v>
      </c>
      <c r="B745" s="80" t="s">
        <v>153</v>
      </c>
      <c r="C745" s="80" t="s">
        <v>154</v>
      </c>
      <c r="D745" s="85" t="s">
        <v>395</v>
      </c>
      <c r="E745" s="85" t="s">
        <v>398</v>
      </c>
      <c r="F745" s="86">
        <v>558.25</v>
      </c>
    </row>
    <row r="746" spans="1:6" ht="11.25">
      <c r="A746" s="80" t="s">
        <v>129</v>
      </c>
      <c r="B746" s="80" t="s">
        <v>153</v>
      </c>
      <c r="C746" s="80" t="s">
        <v>154</v>
      </c>
      <c r="D746" s="85" t="s">
        <v>395</v>
      </c>
      <c r="E746" s="85" t="s">
        <v>171</v>
      </c>
      <c r="F746" s="86">
        <v>175.2</v>
      </c>
    </row>
    <row r="747" spans="1:6" ht="11.25">
      <c r="A747" s="80" t="s">
        <v>129</v>
      </c>
      <c r="B747" s="80" t="s">
        <v>153</v>
      </c>
      <c r="C747" s="80" t="s">
        <v>154</v>
      </c>
      <c r="D747" s="85" t="s">
        <v>395</v>
      </c>
      <c r="E747" s="85" t="s">
        <v>302</v>
      </c>
      <c r="F747" s="86">
        <v>816</v>
      </c>
    </row>
    <row r="748" spans="1:6" ht="11.25">
      <c r="A748" s="80" t="s">
        <v>129</v>
      </c>
      <c r="B748" s="80" t="s">
        <v>153</v>
      </c>
      <c r="C748" s="80" t="s">
        <v>154</v>
      </c>
      <c r="D748" s="85" t="s">
        <v>395</v>
      </c>
      <c r="E748" s="85" t="s">
        <v>236</v>
      </c>
      <c r="F748" s="86">
        <v>190</v>
      </c>
    </row>
    <row r="749" spans="1:6" ht="11.25">
      <c r="A749" s="80" t="s">
        <v>129</v>
      </c>
      <c r="B749" s="80" t="s">
        <v>153</v>
      </c>
      <c r="C749" s="80" t="s">
        <v>154</v>
      </c>
      <c r="D749" s="85" t="s">
        <v>395</v>
      </c>
      <c r="E749" s="85" t="s">
        <v>239</v>
      </c>
      <c r="F749" s="86">
        <v>260</v>
      </c>
    </row>
    <row r="750" spans="1:6" ht="11.25">
      <c r="A750" s="80" t="s">
        <v>129</v>
      </c>
      <c r="B750" s="80" t="s">
        <v>153</v>
      </c>
      <c r="C750" s="80" t="s">
        <v>154</v>
      </c>
      <c r="D750" s="85" t="s">
        <v>395</v>
      </c>
      <c r="E750" s="85" t="s">
        <v>148</v>
      </c>
      <c r="F750" s="86">
        <v>685.87</v>
      </c>
    </row>
    <row r="751" spans="1:6" ht="11.25">
      <c r="A751" s="80" t="s">
        <v>129</v>
      </c>
      <c r="B751" s="80" t="s">
        <v>153</v>
      </c>
      <c r="C751" s="80" t="s">
        <v>154</v>
      </c>
      <c r="D751" s="85" t="s">
        <v>395</v>
      </c>
      <c r="E751" s="85" t="s">
        <v>213</v>
      </c>
      <c r="F751" s="86">
        <v>519.44</v>
      </c>
    </row>
    <row r="752" spans="1:6" ht="11.25">
      <c r="A752" s="80" t="s">
        <v>129</v>
      </c>
      <c r="B752" s="80" t="s">
        <v>153</v>
      </c>
      <c r="C752" s="80" t="s">
        <v>154</v>
      </c>
      <c r="D752" s="85" t="s">
        <v>395</v>
      </c>
      <c r="E752" s="85" t="s">
        <v>137</v>
      </c>
      <c r="F752" s="86">
        <v>115</v>
      </c>
    </row>
    <row r="753" spans="1:6" ht="11.25">
      <c r="A753" s="80" t="s">
        <v>129</v>
      </c>
      <c r="B753" s="80" t="s">
        <v>153</v>
      </c>
      <c r="C753" s="80" t="s">
        <v>154</v>
      </c>
      <c r="D753" s="85" t="s">
        <v>395</v>
      </c>
      <c r="E753" s="85" t="s">
        <v>386</v>
      </c>
      <c r="F753" s="86">
        <v>230</v>
      </c>
    </row>
    <row r="754" spans="1:6" ht="11.25">
      <c r="A754" s="80" t="s">
        <v>129</v>
      </c>
      <c r="B754" s="80" t="s">
        <v>153</v>
      </c>
      <c r="C754" s="80" t="s">
        <v>154</v>
      </c>
      <c r="D754" s="85" t="s">
        <v>395</v>
      </c>
      <c r="E754" s="85" t="s">
        <v>133</v>
      </c>
      <c r="F754" s="86">
        <v>50</v>
      </c>
    </row>
    <row r="755" spans="1:6" ht="11.25">
      <c r="A755" s="80"/>
      <c r="B755" s="80"/>
      <c r="C755" s="80"/>
      <c r="D755" s="85"/>
      <c r="E755" s="85" t="s">
        <v>181</v>
      </c>
      <c r="F755" s="86">
        <v>20</v>
      </c>
    </row>
    <row r="756" spans="1:6" ht="11.25">
      <c r="A756" s="80" t="s">
        <v>175</v>
      </c>
      <c r="B756" s="80" t="s">
        <v>150</v>
      </c>
      <c r="C756" s="80" t="s">
        <v>150</v>
      </c>
      <c r="D756" s="85" t="s">
        <v>395</v>
      </c>
      <c r="E756" s="85" t="s">
        <v>182</v>
      </c>
      <c r="F756" s="86">
        <v>20</v>
      </c>
    </row>
    <row r="757" spans="1:6" ht="11.25">
      <c r="A757" s="80"/>
      <c r="B757" s="80"/>
      <c r="C757" s="80"/>
      <c r="D757" s="85"/>
      <c r="E757" s="85" t="s">
        <v>187</v>
      </c>
      <c r="F757" s="86">
        <v>32.4</v>
      </c>
    </row>
    <row r="758" spans="1:6" ht="11.25">
      <c r="A758" s="80" t="s">
        <v>188</v>
      </c>
      <c r="B758" s="80" t="s">
        <v>189</v>
      </c>
      <c r="C758" s="80" t="s">
        <v>190</v>
      </c>
      <c r="D758" s="85" t="s">
        <v>395</v>
      </c>
      <c r="E758" s="85" t="s">
        <v>191</v>
      </c>
      <c r="F758" s="86">
        <v>32.4</v>
      </c>
    </row>
    <row r="759" spans="1:6" ht="11.25">
      <c r="A759" s="80"/>
      <c r="B759" s="80"/>
      <c r="C759" s="80"/>
      <c r="D759" s="85" t="s">
        <v>399</v>
      </c>
      <c r="E759" s="85" t="s">
        <v>400</v>
      </c>
      <c r="F759" s="86">
        <v>2252</v>
      </c>
    </row>
    <row r="760" spans="1:6" ht="11.25">
      <c r="A760" s="80"/>
      <c r="B760" s="80"/>
      <c r="C760" s="80"/>
      <c r="D760" s="85"/>
      <c r="E760" s="85" t="s">
        <v>262</v>
      </c>
      <c r="F760" s="86">
        <v>2252</v>
      </c>
    </row>
    <row r="761" spans="1:6" ht="11.25">
      <c r="A761" s="80" t="s">
        <v>129</v>
      </c>
      <c r="B761" s="80" t="s">
        <v>153</v>
      </c>
      <c r="C761" s="80" t="s">
        <v>131</v>
      </c>
      <c r="D761" s="85" t="s">
        <v>401</v>
      </c>
      <c r="E761" s="85" t="s">
        <v>141</v>
      </c>
      <c r="F761" s="86">
        <v>60</v>
      </c>
    </row>
    <row r="762" spans="1:6" ht="11.25">
      <c r="A762" s="80" t="s">
        <v>129</v>
      </c>
      <c r="B762" s="80" t="s">
        <v>153</v>
      </c>
      <c r="C762" s="80" t="s">
        <v>131</v>
      </c>
      <c r="D762" s="85" t="s">
        <v>401</v>
      </c>
      <c r="E762" s="85" t="s">
        <v>139</v>
      </c>
      <c r="F762" s="86">
        <v>5</v>
      </c>
    </row>
    <row r="763" spans="1:6" ht="11.25">
      <c r="A763" s="80" t="s">
        <v>129</v>
      </c>
      <c r="B763" s="80" t="s">
        <v>153</v>
      </c>
      <c r="C763" s="80" t="s">
        <v>131</v>
      </c>
      <c r="D763" s="85" t="s">
        <v>401</v>
      </c>
      <c r="E763" s="85" t="s">
        <v>173</v>
      </c>
      <c r="F763" s="86">
        <v>2155</v>
      </c>
    </row>
    <row r="764" spans="1:6" ht="11.25">
      <c r="A764" s="80" t="s">
        <v>129</v>
      </c>
      <c r="B764" s="80" t="s">
        <v>153</v>
      </c>
      <c r="C764" s="80" t="s">
        <v>131</v>
      </c>
      <c r="D764" s="85" t="s">
        <v>401</v>
      </c>
      <c r="E764" s="85" t="s">
        <v>206</v>
      </c>
      <c r="F764" s="86">
        <v>5</v>
      </c>
    </row>
    <row r="765" spans="1:6" ht="11.25">
      <c r="A765" s="80" t="s">
        <v>129</v>
      </c>
      <c r="B765" s="80" t="s">
        <v>153</v>
      </c>
      <c r="C765" s="80" t="s">
        <v>131</v>
      </c>
      <c r="D765" s="85" t="s">
        <v>401</v>
      </c>
      <c r="E765" s="85" t="s">
        <v>137</v>
      </c>
      <c r="F765" s="86">
        <v>2</v>
      </c>
    </row>
    <row r="766" spans="1:6" ht="11.25">
      <c r="A766" s="80" t="s">
        <v>129</v>
      </c>
      <c r="B766" s="80" t="s">
        <v>153</v>
      </c>
      <c r="C766" s="80" t="s">
        <v>131</v>
      </c>
      <c r="D766" s="85" t="s">
        <v>401</v>
      </c>
      <c r="E766" s="85" t="s">
        <v>143</v>
      </c>
      <c r="F766" s="86">
        <v>10</v>
      </c>
    </row>
    <row r="767" spans="1:6" ht="11.25">
      <c r="A767" s="80" t="s">
        <v>129</v>
      </c>
      <c r="B767" s="80" t="s">
        <v>153</v>
      </c>
      <c r="C767" s="80" t="s">
        <v>131</v>
      </c>
      <c r="D767" s="85" t="s">
        <v>401</v>
      </c>
      <c r="E767" s="85" t="s">
        <v>236</v>
      </c>
      <c r="F767" s="86">
        <v>3</v>
      </c>
    </row>
    <row r="768" spans="1:6" ht="11.25">
      <c r="A768" s="80" t="s">
        <v>129</v>
      </c>
      <c r="B768" s="80" t="s">
        <v>153</v>
      </c>
      <c r="C768" s="80" t="s">
        <v>131</v>
      </c>
      <c r="D768" s="85" t="s">
        <v>401</v>
      </c>
      <c r="E768" s="85" t="s">
        <v>213</v>
      </c>
      <c r="F768" s="86">
        <v>12</v>
      </c>
    </row>
    <row r="769" spans="1:6" ht="11.25">
      <c r="A769" s="80"/>
      <c r="B769" s="80"/>
      <c r="C769" s="80"/>
      <c r="D769" s="85" t="s">
        <v>402</v>
      </c>
      <c r="E769" s="85" t="s">
        <v>403</v>
      </c>
      <c r="F769" s="86">
        <v>496.7</v>
      </c>
    </row>
    <row r="770" spans="1:6" ht="11.25">
      <c r="A770" s="80"/>
      <c r="B770" s="80"/>
      <c r="C770" s="80"/>
      <c r="D770" s="85"/>
      <c r="E770" s="85" t="s">
        <v>262</v>
      </c>
      <c r="F770" s="86">
        <v>290.7</v>
      </c>
    </row>
    <row r="771" spans="1:6" ht="11.25">
      <c r="A771" s="80" t="s">
        <v>129</v>
      </c>
      <c r="B771" s="80" t="s">
        <v>153</v>
      </c>
      <c r="C771" s="80" t="s">
        <v>131</v>
      </c>
      <c r="D771" s="85" t="s">
        <v>404</v>
      </c>
      <c r="E771" s="85" t="s">
        <v>263</v>
      </c>
      <c r="F771" s="86">
        <v>290.7</v>
      </c>
    </row>
    <row r="772" spans="1:6" ht="11.25">
      <c r="A772" s="80"/>
      <c r="B772" s="80"/>
      <c r="C772" s="80"/>
      <c r="D772" s="85"/>
      <c r="E772" s="85" t="s">
        <v>405</v>
      </c>
      <c r="F772" s="86">
        <v>206</v>
      </c>
    </row>
    <row r="773" spans="1:6" ht="11.25">
      <c r="A773" s="80" t="s">
        <v>129</v>
      </c>
      <c r="B773" s="80" t="s">
        <v>176</v>
      </c>
      <c r="C773" s="80" t="s">
        <v>176</v>
      </c>
      <c r="D773" s="85" t="s">
        <v>404</v>
      </c>
      <c r="E773" s="85" t="s">
        <v>143</v>
      </c>
      <c r="F773" s="86">
        <v>10</v>
      </c>
    </row>
    <row r="774" spans="1:6" ht="11.25">
      <c r="A774" s="80" t="s">
        <v>129</v>
      </c>
      <c r="B774" s="80" t="s">
        <v>176</v>
      </c>
      <c r="C774" s="80" t="s">
        <v>176</v>
      </c>
      <c r="D774" s="85" t="s">
        <v>404</v>
      </c>
      <c r="E774" s="85" t="s">
        <v>136</v>
      </c>
      <c r="F774" s="86">
        <v>196</v>
      </c>
    </row>
    <row r="775" spans="1:6" ht="11.25">
      <c r="A775" s="80"/>
      <c r="B775" s="80"/>
      <c r="C775" s="80"/>
      <c r="D775" s="85" t="s">
        <v>406</v>
      </c>
      <c r="E775" s="85" t="s">
        <v>407</v>
      </c>
      <c r="F775" s="86">
        <v>114302.58</v>
      </c>
    </row>
    <row r="776" spans="1:6" ht="11.25">
      <c r="A776" s="80"/>
      <c r="B776" s="80"/>
      <c r="C776" s="80"/>
      <c r="D776" s="85"/>
      <c r="E776" s="85" t="s">
        <v>408</v>
      </c>
      <c r="F776" s="86">
        <v>78296.94</v>
      </c>
    </row>
    <row r="777" spans="1:6" ht="11.25">
      <c r="A777" s="80" t="s">
        <v>129</v>
      </c>
      <c r="B777" s="80" t="s">
        <v>131</v>
      </c>
      <c r="C777" s="80" t="s">
        <v>131</v>
      </c>
      <c r="D777" s="85" t="s">
        <v>409</v>
      </c>
      <c r="E777" s="85" t="s">
        <v>410</v>
      </c>
      <c r="F777" s="86">
        <v>6968.94</v>
      </c>
    </row>
    <row r="778" spans="1:6" ht="11.25">
      <c r="A778" s="80" t="s">
        <v>129</v>
      </c>
      <c r="B778" s="80" t="s">
        <v>131</v>
      </c>
      <c r="C778" s="80" t="s">
        <v>131</v>
      </c>
      <c r="D778" s="85" t="s">
        <v>409</v>
      </c>
      <c r="E778" s="85" t="s">
        <v>411</v>
      </c>
      <c r="F778" s="86">
        <v>71328</v>
      </c>
    </row>
    <row r="779" spans="1:6" ht="11.25">
      <c r="A779" s="80"/>
      <c r="B779" s="80"/>
      <c r="C779" s="80"/>
      <c r="D779" s="85"/>
      <c r="E779" s="85" t="s">
        <v>167</v>
      </c>
      <c r="F779" s="86">
        <v>35135.49</v>
      </c>
    </row>
    <row r="780" spans="1:6" ht="11.25">
      <c r="A780" s="80" t="s">
        <v>129</v>
      </c>
      <c r="B780" s="80" t="s">
        <v>131</v>
      </c>
      <c r="C780" s="80" t="s">
        <v>154</v>
      </c>
      <c r="D780" s="85" t="s">
        <v>409</v>
      </c>
      <c r="E780" s="85" t="s">
        <v>412</v>
      </c>
      <c r="F780" s="86">
        <v>2523.5</v>
      </c>
    </row>
    <row r="781" spans="1:6" ht="11.25">
      <c r="A781" s="80" t="s">
        <v>129</v>
      </c>
      <c r="B781" s="80" t="s">
        <v>131</v>
      </c>
      <c r="C781" s="80" t="s">
        <v>154</v>
      </c>
      <c r="D781" s="85" t="s">
        <v>409</v>
      </c>
      <c r="E781" s="85" t="s">
        <v>172</v>
      </c>
      <c r="F781" s="86">
        <v>32611.99</v>
      </c>
    </row>
    <row r="782" spans="1:6" ht="11.25">
      <c r="A782" s="80"/>
      <c r="B782" s="80"/>
      <c r="C782" s="80"/>
      <c r="D782" s="85"/>
      <c r="E782" s="85" t="s">
        <v>149</v>
      </c>
      <c r="F782" s="86">
        <v>10</v>
      </c>
    </row>
    <row r="783" spans="1:6" ht="11.25">
      <c r="A783" s="80" t="s">
        <v>129</v>
      </c>
      <c r="B783" s="80" t="s">
        <v>131</v>
      </c>
      <c r="C783" s="80" t="s">
        <v>150</v>
      </c>
      <c r="D783" s="85" t="s">
        <v>409</v>
      </c>
      <c r="E783" s="85" t="s">
        <v>413</v>
      </c>
      <c r="F783" s="86">
        <v>10</v>
      </c>
    </row>
    <row r="784" spans="1:6" ht="11.25">
      <c r="A784" s="80"/>
      <c r="B784" s="80"/>
      <c r="C784" s="80"/>
      <c r="D784" s="85"/>
      <c r="E784" s="85" t="s">
        <v>262</v>
      </c>
      <c r="F784" s="86">
        <v>313.5</v>
      </c>
    </row>
    <row r="785" spans="1:6" ht="11.25">
      <c r="A785" s="80" t="s">
        <v>129</v>
      </c>
      <c r="B785" s="80" t="s">
        <v>153</v>
      </c>
      <c r="C785" s="80" t="s">
        <v>131</v>
      </c>
      <c r="D785" s="85" t="s">
        <v>409</v>
      </c>
      <c r="E785" s="85" t="s">
        <v>414</v>
      </c>
      <c r="F785" s="86">
        <v>313.5</v>
      </c>
    </row>
    <row r="786" spans="1:6" ht="11.25">
      <c r="A786" s="80"/>
      <c r="B786" s="80"/>
      <c r="C786" s="80"/>
      <c r="D786" s="85"/>
      <c r="E786" s="85" t="s">
        <v>415</v>
      </c>
      <c r="F786" s="86">
        <v>4</v>
      </c>
    </row>
    <row r="787" spans="1:6" ht="11.25">
      <c r="A787" s="80" t="s">
        <v>129</v>
      </c>
      <c r="B787" s="80" t="s">
        <v>153</v>
      </c>
      <c r="C787" s="80" t="s">
        <v>150</v>
      </c>
      <c r="D787" s="85" t="s">
        <v>409</v>
      </c>
      <c r="E787" s="85" t="s">
        <v>416</v>
      </c>
      <c r="F787" s="86">
        <v>4</v>
      </c>
    </row>
    <row r="788" spans="1:6" ht="11.25">
      <c r="A788" s="80"/>
      <c r="B788" s="80"/>
      <c r="C788" s="80"/>
      <c r="D788" s="85"/>
      <c r="E788" s="85" t="s">
        <v>240</v>
      </c>
      <c r="F788" s="86">
        <v>542.65</v>
      </c>
    </row>
    <row r="789" spans="1:6" ht="11.25">
      <c r="A789" s="80" t="s">
        <v>129</v>
      </c>
      <c r="B789" s="80" t="s">
        <v>150</v>
      </c>
      <c r="C789" s="80" t="s">
        <v>150</v>
      </c>
      <c r="D789" s="85" t="s">
        <v>409</v>
      </c>
      <c r="E789" s="85" t="s">
        <v>141</v>
      </c>
      <c r="F789" s="86">
        <v>3</v>
      </c>
    </row>
    <row r="790" spans="1:6" ht="11.25">
      <c r="A790" s="80" t="s">
        <v>129</v>
      </c>
      <c r="B790" s="80" t="s">
        <v>150</v>
      </c>
      <c r="C790" s="80" t="s">
        <v>150</v>
      </c>
      <c r="D790" s="85" t="s">
        <v>409</v>
      </c>
      <c r="E790" s="85" t="s">
        <v>417</v>
      </c>
      <c r="F790" s="86">
        <v>35</v>
      </c>
    </row>
    <row r="791" spans="1:6" ht="11.25">
      <c r="A791" s="80" t="s">
        <v>129</v>
      </c>
      <c r="B791" s="80" t="s">
        <v>150</v>
      </c>
      <c r="C791" s="80" t="s">
        <v>150</v>
      </c>
      <c r="D791" s="85" t="s">
        <v>409</v>
      </c>
      <c r="E791" s="85" t="s">
        <v>139</v>
      </c>
      <c r="F791" s="86">
        <v>0.5</v>
      </c>
    </row>
    <row r="792" spans="1:6" ht="11.25">
      <c r="A792" s="80" t="s">
        <v>129</v>
      </c>
      <c r="B792" s="80" t="s">
        <v>150</v>
      </c>
      <c r="C792" s="80" t="s">
        <v>150</v>
      </c>
      <c r="D792" s="85" t="s">
        <v>409</v>
      </c>
      <c r="E792" s="85" t="s">
        <v>136</v>
      </c>
      <c r="F792" s="86">
        <v>2.15</v>
      </c>
    </row>
    <row r="793" spans="1:6" ht="11.25">
      <c r="A793" s="80" t="s">
        <v>129</v>
      </c>
      <c r="B793" s="80" t="s">
        <v>150</v>
      </c>
      <c r="C793" s="80" t="s">
        <v>150</v>
      </c>
      <c r="D793" s="85" t="s">
        <v>409</v>
      </c>
      <c r="E793" s="85" t="s">
        <v>173</v>
      </c>
      <c r="F793" s="86">
        <v>500</v>
      </c>
    </row>
    <row r="794" spans="1:6" ht="11.25">
      <c r="A794" s="80" t="s">
        <v>129</v>
      </c>
      <c r="B794" s="80" t="s">
        <v>150</v>
      </c>
      <c r="C794" s="80" t="s">
        <v>150</v>
      </c>
      <c r="D794" s="85" t="s">
        <v>409</v>
      </c>
      <c r="E794" s="85" t="s">
        <v>143</v>
      </c>
      <c r="F794" s="86">
        <v>2</v>
      </c>
    </row>
    <row r="795" spans="1:6" ht="11.25">
      <c r="A795" s="80"/>
      <c r="B795" s="80"/>
      <c r="C795" s="80"/>
      <c r="D795" s="85" t="s">
        <v>418</v>
      </c>
      <c r="E795" s="85" t="s">
        <v>419</v>
      </c>
      <c r="F795" s="86">
        <v>774.1</v>
      </c>
    </row>
    <row r="796" spans="1:6" ht="11.25">
      <c r="A796" s="80"/>
      <c r="B796" s="80"/>
      <c r="C796" s="80"/>
      <c r="D796" s="85"/>
      <c r="E796" s="85" t="s">
        <v>420</v>
      </c>
      <c r="F796" s="86">
        <v>771</v>
      </c>
    </row>
    <row r="797" spans="1:6" ht="11.25">
      <c r="A797" s="80" t="s">
        <v>129</v>
      </c>
      <c r="B797" s="80" t="s">
        <v>131</v>
      </c>
      <c r="C797" s="80" t="s">
        <v>130</v>
      </c>
      <c r="D797" s="85" t="s">
        <v>421</v>
      </c>
      <c r="E797" s="85" t="s">
        <v>136</v>
      </c>
      <c r="F797" s="86">
        <v>771</v>
      </c>
    </row>
    <row r="798" spans="1:6" ht="11.25">
      <c r="A798" s="80"/>
      <c r="B798" s="80"/>
      <c r="C798" s="80"/>
      <c r="D798" s="85"/>
      <c r="E798" s="85" t="s">
        <v>149</v>
      </c>
      <c r="F798" s="86">
        <v>3.1</v>
      </c>
    </row>
    <row r="799" spans="1:6" ht="11.25">
      <c r="A799" s="80" t="s">
        <v>129</v>
      </c>
      <c r="B799" s="80" t="s">
        <v>131</v>
      </c>
      <c r="C799" s="80" t="s">
        <v>150</v>
      </c>
      <c r="D799" s="85" t="s">
        <v>421</v>
      </c>
      <c r="E799" s="85" t="s">
        <v>136</v>
      </c>
      <c r="F799" s="86">
        <v>3.1</v>
      </c>
    </row>
    <row r="800" spans="1:6" ht="11.25">
      <c r="A800" s="80"/>
      <c r="B800" s="80"/>
      <c r="C800" s="80"/>
      <c r="D800" s="85" t="s">
        <v>422</v>
      </c>
      <c r="E800" s="85" t="s">
        <v>423</v>
      </c>
      <c r="F800" s="86">
        <v>2477.47</v>
      </c>
    </row>
    <row r="801" spans="1:6" ht="11.25">
      <c r="A801" s="80"/>
      <c r="B801" s="80"/>
      <c r="C801" s="80"/>
      <c r="D801" s="85"/>
      <c r="E801" s="85" t="s">
        <v>149</v>
      </c>
      <c r="F801" s="86">
        <v>2477.47</v>
      </c>
    </row>
    <row r="802" spans="1:6" ht="11.25">
      <c r="A802" s="80" t="s">
        <v>129</v>
      </c>
      <c r="B802" s="80" t="s">
        <v>131</v>
      </c>
      <c r="C802" s="80" t="s">
        <v>150</v>
      </c>
      <c r="D802" s="85" t="s">
        <v>424</v>
      </c>
      <c r="E802" s="85" t="s">
        <v>425</v>
      </c>
      <c r="F802" s="86">
        <v>110.68</v>
      </c>
    </row>
    <row r="803" spans="1:6" ht="11.25">
      <c r="A803" s="80" t="s">
        <v>129</v>
      </c>
      <c r="B803" s="80" t="s">
        <v>131</v>
      </c>
      <c r="C803" s="80" t="s">
        <v>150</v>
      </c>
      <c r="D803" s="85" t="s">
        <v>424</v>
      </c>
      <c r="E803" s="85" t="s">
        <v>426</v>
      </c>
      <c r="F803" s="86">
        <v>408.08</v>
      </c>
    </row>
    <row r="804" spans="1:6" ht="11.25">
      <c r="A804" s="80" t="s">
        <v>129</v>
      </c>
      <c r="B804" s="80" t="s">
        <v>131</v>
      </c>
      <c r="C804" s="80" t="s">
        <v>150</v>
      </c>
      <c r="D804" s="85" t="s">
        <v>424</v>
      </c>
      <c r="E804" s="85" t="s">
        <v>427</v>
      </c>
      <c r="F804" s="86">
        <v>1931.6</v>
      </c>
    </row>
    <row r="805" spans="1:6" ht="11.25">
      <c r="A805" s="80" t="s">
        <v>129</v>
      </c>
      <c r="B805" s="80" t="s">
        <v>131</v>
      </c>
      <c r="C805" s="80" t="s">
        <v>150</v>
      </c>
      <c r="D805" s="85" t="s">
        <v>424</v>
      </c>
      <c r="E805" s="85" t="s">
        <v>428</v>
      </c>
      <c r="F805" s="86">
        <v>27.11</v>
      </c>
    </row>
    <row r="806" spans="1:6" ht="11.25">
      <c r="A806" s="80"/>
      <c r="B806" s="80"/>
      <c r="C806" s="80"/>
      <c r="D806" s="85" t="s">
        <v>429</v>
      </c>
      <c r="E806" s="85" t="s">
        <v>430</v>
      </c>
      <c r="F806" s="86">
        <v>415.31</v>
      </c>
    </row>
    <row r="807" spans="1:6" ht="11.25">
      <c r="A807" s="80"/>
      <c r="B807" s="80"/>
      <c r="C807" s="80"/>
      <c r="D807" s="85"/>
      <c r="E807" s="85" t="s">
        <v>149</v>
      </c>
      <c r="F807" s="86">
        <v>415.31</v>
      </c>
    </row>
    <row r="808" spans="1:6" ht="11.25">
      <c r="A808" s="80" t="s">
        <v>129</v>
      </c>
      <c r="B808" s="80" t="s">
        <v>131</v>
      </c>
      <c r="C808" s="80" t="s">
        <v>150</v>
      </c>
      <c r="D808" s="85" t="s">
        <v>431</v>
      </c>
      <c r="E808" s="85" t="s">
        <v>171</v>
      </c>
      <c r="F808" s="86">
        <v>36.06</v>
      </c>
    </row>
    <row r="809" spans="1:6" ht="11.25">
      <c r="A809" s="80" t="s">
        <v>129</v>
      </c>
      <c r="B809" s="80" t="s">
        <v>131</v>
      </c>
      <c r="C809" s="80" t="s">
        <v>150</v>
      </c>
      <c r="D809" s="85" t="s">
        <v>431</v>
      </c>
      <c r="E809" s="85" t="s">
        <v>275</v>
      </c>
      <c r="F809" s="86">
        <v>23.4</v>
      </c>
    </row>
    <row r="810" spans="1:6" ht="11.25">
      <c r="A810" s="80" t="s">
        <v>129</v>
      </c>
      <c r="B810" s="80" t="s">
        <v>131</v>
      </c>
      <c r="C810" s="80" t="s">
        <v>150</v>
      </c>
      <c r="D810" s="85" t="s">
        <v>431</v>
      </c>
      <c r="E810" s="85" t="s">
        <v>432</v>
      </c>
      <c r="F810" s="86">
        <v>70</v>
      </c>
    </row>
    <row r="811" spans="1:6" ht="11.25">
      <c r="A811" s="80" t="s">
        <v>129</v>
      </c>
      <c r="B811" s="80" t="s">
        <v>131</v>
      </c>
      <c r="C811" s="80" t="s">
        <v>150</v>
      </c>
      <c r="D811" s="85" t="s">
        <v>431</v>
      </c>
      <c r="E811" s="85" t="s">
        <v>148</v>
      </c>
      <c r="F811" s="86">
        <v>75.85</v>
      </c>
    </row>
    <row r="812" spans="1:6" ht="11.25">
      <c r="A812" s="80" t="s">
        <v>129</v>
      </c>
      <c r="B812" s="80" t="s">
        <v>131</v>
      </c>
      <c r="C812" s="80" t="s">
        <v>150</v>
      </c>
      <c r="D812" s="85" t="s">
        <v>431</v>
      </c>
      <c r="E812" s="85" t="s">
        <v>433</v>
      </c>
      <c r="F812" s="86">
        <v>210</v>
      </c>
    </row>
    <row r="813" spans="1:6" ht="11.25">
      <c r="A813" s="80"/>
      <c r="B813" s="80"/>
      <c r="C813" s="80"/>
      <c r="D813" s="85" t="s">
        <v>434</v>
      </c>
      <c r="E813" s="85" t="s">
        <v>435</v>
      </c>
      <c r="F813" s="86">
        <v>0.09</v>
      </c>
    </row>
    <row r="814" spans="1:6" ht="11.25">
      <c r="A814" s="80"/>
      <c r="B814" s="80"/>
      <c r="C814" s="80"/>
      <c r="D814" s="85"/>
      <c r="E814" s="85" t="s">
        <v>149</v>
      </c>
      <c r="F814" s="86">
        <v>0.09</v>
      </c>
    </row>
    <row r="815" spans="1:6" ht="11.25">
      <c r="A815" s="80" t="s">
        <v>129</v>
      </c>
      <c r="B815" s="80" t="s">
        <v>131</v>
      </c>
      <c r="C815" s="80" t="s">
        <v>150</v>
      </c>
      <c r="D815" s="85" t="s">
        <v>436</v>
      </c>
      <c r="E815" s="85" t="s">
        <v>136</v>
      </c>
      <c r="F815" s="86">
        <v>0.09</v>
      </c>
    </row>
    <row r="816" spans="1:6" ht="11.25">
      <c r="A816" s="80"/>
      <c r="B816" s="80"/>
      <c r="C816" s="80"/>
      <c r="D816" s="85" t="s">
        <v>437</v>
      </c>
      <c r="E816" s="85" t="s">
        <v>438</v>
      </c>
      <c r="F816" s="86">
        <v>751.16</v>
      </c>
    </row>
    <row r="817" spans="1:6" ht="11.25">
      <c r="A817" s="80"/>
      <c r="B817" s="80"/>
      <c r="C817" s="80"/>
      <c r="D817" s="85"/>
      <c r="E817" s="85" t="s">
        <v>439</v>
      </c>
      <c r="F817" s="86">
        <v>751.16</v>
      </c>
    </row>
    <row r="818" spans="1:6" ht="11.25">
      <c r="A818" s="80" t="s">
        <v>129</v>
      </c>
      <c r="B818" s="80" t="s">
        <v>131</v>
      </c>
      <c r="C818" s="80" t="s">
        <v>176</v>
      </c>
      <c r="D818" s="85" t="s">
        <v>440</v>
      </c>
      <c r="E818" s="85" t="s">
        <v>136</v>
      </c>
      <c r="F818" s="86">
        <v>20.22</v>
      </c>
    </row>
    <row r="819" spans="1:6" ht="11.25">
      <c r="A819" s="80" t="s">
        <v>129</v>
      </c>
      <c r="B819" s="80" t="s">
        <v>131</v>
      </c>
      <c r="C819" s="80" t="s">
        <v>176</v>
      </c>
      <c r="D819" s="85" t="s">
        <v>440</v>
      </c>
      <c r="E819" s="85" t="s">
        <v>441</v>
      </c>
      <c r="F819" s="86">
        <v>28.93</v>
      </c>
    </row>
    <row r="820" spans="1:6" ht="11.25">
      <c r="A820" s="80" t="s">
        <v>129</v>
      </c>
      <c r="B820" s="80" t="s">
        <v>131</v>
      </c>
      <c r="C820" s="80" t="s">
        <v>176</v>
      </c>
      <c r="D820" s="85" t="s">
        <v>440</v>
      </c>
      <c r="E820" s="85" t="s">
        <v>137</v>
      </c>
      <c r="F820" s="86">
        <v>10</v>
      </c>
    </row>
    <row r="821" spans="1:6" ht="11.25">
      <c r="A821" s="80" t="s">
        <v>129</v>
      </c>
      <c r="B821" s="80" t="s">
        <v>131</v>
      </c>
      <c r="C821" s="80" t="s">
        <v>176</v>
      </c>
      <c r="D821" s="85" t="s">
        <v>440</v>
      </c>
      <c r="E821" s="85" t="s">
        <v>146</v>
      </c>
      <c r="F821" s="86">
        <v>45</v>
      </c>
    </row>
    <row r="822" spans="1:6" ht="11.25">
      <c r="A822" s="80" t="s">
        <v>129</v>
      </c>
      <c r="B822" s="80" t="s">
        <v>131</v>
      </c>
      <c r="C822" s="80" t="s">
        <v>176</v>
      </c>
      <c r="D822" s="85" t="s">
        <v>440</v>
      </c>
      <c r="E822" s="85" t="s">
        <v>442</v>
      </c>
      <c r="F822" s="86">
        <v>96</v>
      </c>
    </row>
    <row r="823" spans="1:6" ht="11.25">
      <c r="A823" s="80" t="s">
        <v>129</v>
      </c>
      <c r="B823" s="80" t="s">
        <v>131</v>
      </c>
      <c r="C823" s="80" t="s">
        <v>176</v>
      </c>
      <c r="D823" s="85" t="s">
        <v>440</v>
      </c>
      <c r="E823" s="85" t="s">
        <v>139</v>
      </c>
      <c r="F823" s="86">
        <v>2.8</v>
      </c>
    </row>
    <row r="824" spans="1:6" ht="11.25">
      <c r="A824" s="80" t="s">
        <v>129</v>
      </c>
      <c r="B824" s="80" t="s">
        <v>131</v>
      </c>
      <c r="C824" s="80" t="s">
        <v>176</v>
      </c>
      <c r="D824" s="85" t="s">
        <v>440</v>
      </c>
      <c r="E824" s="85" t="s">
        <v>206</v>
      </c>
      <c r="F824" s="86">
        <v>6</v>
      </c>
    </row>
    <row r="825" spans="1:6" ht="11.25">
      <c r="A825" s="80" t="s">
        <v>129</v>
      </c>
      <c r="B825" s="80" t="s">
        <v>131</v>
      </c>
      <c r="C825" s="80" t="s">
        <v>176</v>
      </c>
      <c r="D825" s="85" t="s">
        <v>440</v>
      </c>
      <c r="E825" s="85" t="s">
        <v>143</v>
      </c>
      <c r="F825" s="86">
        <v>3.21</v>
      </c>
    </row>
    <row r="826" spans="1:6" ht="11.25">
      <c r="A826" s="80" t="s">
        <v>129</v>
      </c>
      <c r="B826" s="80" t="s">
        <v>131</v>
      </c>
      <c r="C826" s="80" t="s">
        <v>176</v>
      </c>
      <c r="D826" s="85" t="s">
        <v>440</v>
      </c>
      <c r="E826" s="85" t="s">
        <v>133</v>
      </c>
      <c r="F826" s="86">
        <v>5</v>
      </c>
    </row>
    <row r="827" spans="1:6" ht="11.25">
      <c r="A827" s="80" t="s">
        <v>129</v>
      </c>
      <c r="B827" s="80" t="s">
        <v>131</v>
      </c>
      <c r="C827" s="80" t="s">
        <v>176</v>
      </c>
      <c r="D827" s="85" t="s">
        <v>440</v>
      </c>
      <c r="E827" s="85" t="s">
        <v>145</v>
      </c>
      <c r="F827" s="86">
        <v>295</v>
      </c>
    </row>
    <row r="828" spans="1:6" ht="11.25">
      <c r="A828" s="80" t="s">
        <v>129</v>
      </c>
      <c r="B828" s="80" t="s">
        <v>131</v>
      </c>
      <c r="C828" s="80" t="s">
        <v>176</v>
      </c>
      <c r="D828" s="85" t="s">
        <v>440</v>
      </c>
      <c r="E828" s="85" t="s">
        <v>140</v>
      </c>
      <c r="F828" s="86">
        <v>43</v>
      </c>
    </row>
    <row r="829" spans="1:6" ht="11.25">
      <c r="A829" s="80" t="s">
        <v>129</v>
      </c>
      <c r="B829" s="80" t="s">
        <v>131</v>
      </c>
      <c r="C829" s="80" t="s">
        <v>176</v>
      </c>
      <c r="D829" s="85" t="s">
        <v>440</v>
      </c>
      <c r="E829" s="85" t="s">
        <v>209</v>
      </c>
      <c r="F829" s="86">
        <v>5</v>
      </c>
    </row>
    <row r="830" spans="1:6" ht="11.25">
      <c r="A830" s="80" t="s">
        <v>129</v>
      </c>
      <c r="B830" s="80" t="s">
        <v>131</v>
      </c>
      <c r="C830" s="80" t="s">
        <v>176</v>
      </c>
      <c r="D830" s="85" t="s">
        <v>440</v>
      </c>
      <c r="E830" s="85" t="s">
        <v>213</v>
      </c>
      <c r="F830" s="86">
        <v>95</v>
      </c>
    </row>
    <row r="831" spans="1:6" ht="11.25">
      <c r="A831" s="80" t="s">
        <v>129</v>
      </c>
      <c r="B831" s="80" t="s">
        <v>131</v>
      </c>
      <c r="C831" s="80" t="s">
        <v>176</v>
      </c>
      <c r="D831" s="85" t="s">
        <v>440</v>
      </c>
      <c r="E831" s="85" t="s">
        <v>141</v>
      </c>
      <c r="F831" s="86">
        <v>96</v>
      </c>
    </row>
    <row r="832" spans="1:6" ht="11.25">
      <c r="A832" s="80"/>
      <c r="B832" s="80"/>
      <c r="C832" s="80"/>
      <c r="D832" s="85" t="s">
        <v>443</v>
      </c>
      <c r="E832" s="85" t="s">
        <v>444</v>
      </c>
      <c r="F832" s="86">
        <v>4944.9</v>
      </c>
    </row>
    <row r="833" spans="1:6" ht="11.25">
      <c r="A833" s="80"/>
      <c r="B833" s="80"/>
      <c r="C833" s="80"/>
      <c r="D833" s="85"/>
      <c r="E833" s="85" t="s">
        <v>149</v>
      </c>
      <c r="F833" s="86">
        <v>4944.9</v>
      </c>
    </row>
    <row r="834" spans="1:6" ht="11.25">
      <c r="A834" s="80" t="s">
        <v>129</v>
      </c>
      <c r="B834" s="80" t="s">
        <v>131</v>
      </c>
      <c r="C834" s="80" t="s">
        <v>150</v>
      </c>
      <c r="D834" s="85" t="s">
        <v>445</v>
      </c>
      <c r="E834" s="85" t="s">
        <v>141</v>
      </c>
      <c r="F834" s="86">
        <v>10</v>
      </c>
    </row>
    <row r="835" spans="1:6" ht="11.25">
      <c r="A835" s="80" t="s">
        <v>129</v>
      </c>
      <c r="B835" s="80" t="s">
        <v>131</v>
      </c>
      <c r="C835" s="80" t="s">
        <v>150</v>
      </c>
      <c r="D835" s="85" t="s">
        <v>445</v>
      </c>
      <c r="E835" s="85" t="s">
        <v>136</v>
      </c>
      <c r="F835" s="86">
        <v>16.76</v>
      </c>
    </row>
    <row r="836" spans="1:6" ht="11.25">
      <c r="A836" s="80" t="s">
        <v>129</v>
      </c>
      <c r="B836" s="80" t="s">
        <v>131</v>
      </c>
      <c r="C836" s="80" t="s">
        <v>150</v>
      </c>
      <c r="D836" s="85" t="s">
        <v>445</v>
      </c>
      <c r="E836" s="85" t="s">
        <v>446</v>
      </c>
      <c r="F836" s="86">
        <v>2230</v>
      </c>
    </row>
    <row r="837" spans="1:6" ht="11.25">
      <c r="A837" s="80" t="s">
        <v>129</v>
      </c>
      <c r="B837" s="80" t="s">
        <v>131</v>
      </c>
      <c r="C837" s="80" t="s">
        <v>150</v>
      </c>
      <c r="D837" s="85" t="s">
        <v>445</v>
      </c>
      <c r="E837" s="85" t="s">
        <v>427</v>
      </c>
      <c r="F837" s="86">
        <v>700</v>
      </c>
    </row>
    <row r="838" spans="1:6" ht="11.25">
      <c r="A838" s="80" t="s">
        <v>129</v>
      </c>
      <c r="B838" s="80" t="s">
        <v>131</v>
      </c>
      <c r="C838" s="80" t="s">
        <v>150</v>
      </c>
      <c r="D838" s="85" t="s">
        <v>445</v>
      </c>
      <c r="E838" s="85" t="s">
        <v>146</v>
      </c>
      <c r="F838" s="86">
        <v>3</v>
      </c>
    </row>
    <row r="839" spans="1:6" ht="11.25">
      <c r="A839" s="80" t="s">
        <v>129</v>
      </c>
      <c r="B839" s="80" t="s">
        <v>131</v>
      </c>
      <c r="C839" s="80" t="s">
        <v>150</v>
      </c>
      <c r="D839" s="85" t="s">
        <v>445</v>
      </c>
      <c r="E839" s="85" t="s">
        <v>139</v>
      </c>
      <c r="F839" s="86">
        <v>0.5</v>
      </c>
    </row>
    <row r="840" spans="1:6" ht="11.25">
      <c r="A840" s="80" t="s">
        <v>129</v>
      </c>
      <c r="B840" s="80" t="s">
        <v>131</v>
      </c>
      <c r="C840" s="80" t="s">
        <v>150</v>
      </c>
      <c r="D840" s="85" t="s">
        <v>445</v>
      </c>
      <c r="E840" s="85" t="s">
        <v>447</v>
      </c>
      <c r="F840" s="86">
        <v>70</v>
      </c>
    </row>
    <row r="841" spans="1:6" ht="11.25">
      <c r="A841" s="80" t="s">
        <v>129</v>
      </c>
      <c r="B841" s="80" t="s">
        <v>131</v>
      </c>
      <c r="C841" s="80" t="s">
        <v>150</v>
      </c>
      <c r="D841" s="85" t="s">
        <v>445</v>
      </c>
      <c r="E841" s="85" t="s">
        <v>426</v>
      </c>
      <c r="F841" s="86">
        <v>0.33</v>
      </c>
    </row>
    <row r="842" spans="1:6" ht="11.25">
      <c r="A842" s="80" t="s">
        <v>129</v>
      </c>
      <c r="B842" s="80" t="s">
        <v>131</v>
      </c>
      <c r="C842" s="80" t="s">
        <v>150</v>
      </c>
      <c r="D842" s="85" t="s">
        <v>445</v>
      </c>
      <c r="E842" s="85" t="s">
        <v>448</v>
      </c>
      <c r="F842" s="86">
        <v>1793</v>
      </c>
    </row>
    <row r="843" spans="1:6" ht="11.25">
      <c r="A843" s="80" t="s">
        <v>129</v>
      </c>
      <c r="B843" s="80" t="s">
        <v>131</v>
      </c>
      <c r="C843" s="80" t="s">
        <v>150</v>
      </c>
      <c r="D843" s="85" t="s">
        <v>445</v>
      </c>
      <c r="E843" s="85" t="s">
        <v>143</v>
      </c>
      <c r="F843" s="86">
        <v>0.5</v>
      </c>
    </row>
    <row r="844" spans="1:6" ht="11.25">
      <c r="A844" s="80" t="s">
        <v>129</v>
      </c>
      <c r="B844" s="80" t="s">
        <v>131</v>
      </c>
      <c r="C844" s="80" t="s">
        <v>150</v>
      </c>
      <c r="D844" s="85" t="s">
        <v>445</v>
      </c>
      <c r="E844" s="85" t="s">
        <v>137</v>
      </c>
      <c r="F844" s="86">
        <v>57.74</v>
      </c>
    </row>
    <row r="845" spans="1:6" ht="11.25">
      <c r="A845" s="80" t="s">
        <v>129</v>
      </c>
      <c r="B845" s="80" t="s">
        <v>131</v>
      </c>
      <c r="C845" s="80" t="s">
        <v>150</v>
      </c>
      <c r="D845" s="85" t="s">
        <v>445</v>
      </c>
      <c r="E845" s="85" t="s">
        <v>428</v>
      </c>
      <c r="F845" s="86">
        <v>63.07</v>
      </c>
    </row>
    <row r="846" spans="1:6" ht="11.25">
      <c r="A846" s="80"/>
      <c r="B846" s="80"/>
      <c r="C846" s="80"/>
      <c r="D846" s="85" t="s">
        <v>449</v>
      </c>
      <c r="E846" s="85" t="s">
        <v>450</v>
      </c>
      <c r="F846" s="86">
        <v>160</v>
      </c>
    </row>
    <row r="847" spans="1:6" ht="11.25">
      <c r="A847" s="80"/>
      <c r="B847" s="80"/>
      <c r="C847" s="80"/>
      <c r="D847" s="85"/>
      <c r="E847" s="85" t="s">
        <v>149</v>
      </c>
      <c r="F847" s="86">
        <v>10</v>
      </c>
    </row>
    <row r="848" spans="1:6" ht="11.25">
      <c r="A848" s="80" t="s">
        <v>129</v>
      </c>
      <c r="B848" s="80" t="s">
        <v>131</v>
      </c>
      <c r="C848" s="80" t="s">
        <v>150</v>
      </c>
      <c r="D848" s="85" t="s">
        <v>451</v>
      </c>
      <c r="E848" s="85" t="s">
        <v>452</v>
      </c>
      <c r="F848" s="86">
        <v>10</v>
      </c>
    </row>
    <row r="849" spans="1:6" ht="11.25">
      <c r="A849" s="80"/>
      <c r="B849" s="80"/>
      <c r="C849" s="80"/>
      <c r="D849" s="85"/>
      <c r="E849" s="85" t="s">
        <v>187</v>
      </c>
      <c r="F849" s="86">
        <v>150</v>
      </c>
    </row>
    <row r="850" spans="1:6" ht="11.25">
      <c r="A850" s="80" t="s">
        <v>188</v>
      </c>
      <c r="B850" s="80" t="s">
        <v>189</v>
      </c>
      <c r="C850" s="80" t="s">
        <v>190</v>
      </c>
      <c r="D850" s="85" t="s">
        <v>451</v>
      </c>
      <c r="E850" s="85" t="s">
        <v>191</v>
      </c>
      <c r="F850" s="86">
        <v>150</v>
      </c>
    </row>
  </sheetData>
  <sheetProtection/>
  <mergeCells count="3">
    <mergeCell ref="D5:D6"/>
    <mergeCell ref="E5:E6"/>
    <mergeCell ref="F4:F6"/>
  </mergeCells>
  <printOptions horizontalCentered="1"/>
  <pageMargins left="0.5905511811023623" right="0.5905511811023623" top="0.5905511811023623" bottom="0.5905511811023623" header="0.5905511811023623" footer="0.3937007874015748"/>
  <pageSetup fitToHeight="1000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zoomScalePageLayoutView="0" workbookViewId="0" topLeftCell="A1">
      <selection activeCell="B16" sqref="B16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2"/>
      <c r="B1" s="22"/>
      <c r="C1" s="22"/>
      <c r="D1" s="22"/>
      <c r="E1" s="31"/>
      <c r="F1" s="22"/>
      <c r="G1" s="22"/>
      <c r="H1" s="24" t="s">
        <v>111</v>
      </c>
      <c r="I1" s="1"/>
    </row>
    <row r="2" spans="1:9" ht="25.5" customHeight="1">
      <c r="A2" s="50" t="s">
        <v>27</v>
      </c>
      <c r="B2" s="36"/>
      <c r="C2" s="36"/>
      <c r="D2" s="36"/>
      <c r="E2" s="36"/>
      <c r="F2" s="36"/>
      <c r="G2" s="36"/>
      <c r="H2" s="36"/>
      <c r="I2" s="1"/>
    </row>
    <row r="3" spans="1:9" ht="19.5" customHeight="1">
      <c r="A3" s="78" t="s">
        <v>123</v>
      </c>
      <c r="B3" s="30"/>
      <c r="C3" s="30"/>
      <c r="D3" s="30"/>
      <c r="E3" s="30"/>
      <c r="F3" s="30"/>
      <c r="G3" s="30"/>
      <c r="H3" s="23" t="s">
        <v>66</v>
      </c>
      <c r="I3" s="1"/>
    </row>
    <row r="4" spans="1:9" ht="19.5" customHeight="1">
      <c r="A4" s="96" t="s">
        <v>63</v>
      </c>
      <c r="B4" s="96" t="s">
        <v>99</v>
      </c>
      <c r="C4" s="37" t="s">
        <v>80</v>
      </c>
      <c r="D4" s="37"/>
      <c r="E4" s="37"/>
      <c r="F4" s="37"/>
      <c r="G4" s="37"/>
      <c r="H4" s="37"/>
      <c r="I4" s="1"/>
    </row>
    <row r="5" spans="1:9" ht="19.5" customHeight="1">
      <c r="A5" s="96"/>
      <c r="B5" s="96"/>
      <c r="C5" s="95" t="s">
        <v>26</v>
      </c>
      <c r="D5" s="96" t="s">
        <v>17</v>
      </c>
      <c r="E5" s="37" t="s">
        <v>30</v>
      </c>
      <c r="F5" s="37"/>
      <c r="G5" s="37"/>
      <c r="H5" s="98" t="s">
        <v>62</v>
      </c>
      <c r="I5" s="1"/>
    </row>
    <row r="6" spans="1:9" ht="33.75" customHeight="1">
      <c r="A6" s="96"/>
      <c r="B6" s="96"/>
      <c r="C6" s="95"/>
      <c r="D6" s="96"/>
      <c r="E6" s="67" t="s">
        <v>72</v>
      </c>
      <c r="F6" s="67" t="s">
        <v>24</v>
      </c>
      <c r="G6" s="67" t="s">
        <v>104</v>
      </c>
      <c r="H6" s="98"/>
      <c r="I6" s="1"/>
    </row>
    <row r="7" spans="1:9" ht="19.5" customHeight="1">
      <c r="A7" s="79" t="s">
        <v>124</v>
      </c>
      <c r="B7" s="80" t="s">
        <v>125</v>
      </c>
      <c r="C7" s="81">
        <v>2031.49</v>
      </c>
      <c r="D7" s="82">
        <v>55</v>
      </c>
      <c r="E7" s="83">
        <v>1378.8</v>
      </c>
      <c r="F7" s="83">
        <v>35</v>
      </c>
      <c r="G7" s="83">
        <v>1343.8</v>
      </c>
      <c r="H7" s="84">
        <v>597.69</v>
      </c>
      <c r="I7" s="1"/>
    </row>
    <row r="8" spans="1:9" ht="19.5" customHeight="1">
      <c r="A8" s="13"/>
      <c r="B8" s="13"/>
      <c r="C8" s="13"/>
      <c r="D8" s="13"/>
      <c r="E8" s="20"/>
      <c r="F8" s="13"/>
      <c r="G8" s="13"/>
      <c r="H8" s="19"/>
      <c r="I8" s="19"/>
    </row>
    <row r="9" spans="1:9" ht="19.5" customHeight="1">
      <c r="A9" s="13"/>
      <c r="B9" s="13"/>
      <c r="C9" s="13"/>
      <c r="D9" s="13"/>
      <c r="E9" s="20"/>
      <c r="F9" s="13"/>
      <c r="G9" s="13"/>
      <c r="H9" s="19"/>
      <c r="I9" s="19"/>
    </row>
    <row r="10" spans="1:9" ht="19.5" customHeight="1">
      <c r="A10" s="13"/>
      <c r="B10" s="13"/>
      <c r="C10" s="13"/>
      <c r="D10" s="13"/>
      <c r="E10" s="38"/>
      <c r="F10" s="13"/>
      <c r="G10" s="13"/>
      <c r="H10" s="19"/>
      <c r="I10" s="19"/>
    </row>
    <row r="11" spans="1:9" ht="19.5" customHeight="1">
      <c r="A11" s="13"/>
      <c r="B11" s="13"/>
      <c r="C11" s="13"/>
      <c r="D11" s="13"/>
      <c r="E11" s="38"/>
      <c r="F11" s="13"/>
      <c r="G11" s="13"/>
      <c r="H11" s="19"/>
      <c r="I11" s="19"/>
    </row>
    <row r="12" spans="1:9" ht="19.5" customHeight="1">
      <c r="A12" s="13"/>
      <c r="B12" s="13"/>
      <c r="C12" s="13"/>
      <c r="D12" s="13"/>
      <c r="E12" s="20"/>
      <c r="F12" s="13"/>
      <c r="G12" s="13"/>
      <c r="H12" s="19"/>
      <c r="I12" s="19"/>
    </row>
    <row r="13" spans="1:9" ht="19.5" customHeight="1">
      <c r="A13" s="13"/>
      <c r="B13" s="13"/>
      <c r="C13" s="13"/>
      <c r="D13" s="13"/>
      <c r="E13" s="20"/>
      <c r="F13" s="13"/>
      <c r="G13" s="13"/>
      <c r="H13" s="19"/>
      <c r="I13" s="19"/>
    </row>
    <row r="14" spans="1:9" ht="19.5" customHeight="1">
      <c r="A14" s="13"/>
      <c r="B14" s="13"/>
      <c r="C14" s="13"/>
      <c r="D14" s="13"/>
      <c r="E14" s="38"/>
      <c r="F14" s="13"/>
      <c r="G14" s="13"/>
      <c r="H14" s="19"/>
      <c r="I14" s="19"/>
    </row>
    <row r="15" spans="1:9" ht="19.5" customHeight="1">
      <c r="A15" s="13"/>
      <c r="B15" s="13"/>
      <c r="C15" s="13"/>
      <c r="D15" s="13"/>
      <c r="E15" s="38"/>
      <c r="F15" s="13"/>
      <c r="G15" s="13"/>
      <c r="H15" s="19"/>
      <c r="I15" s="19"/>
    </row>
    <row r="16" spans="1:9" ht="19.5" customHeight="1">
      <c r="A16" s="13"/>
      <c r="B16" s="13"/>
      <c r="C16" s="13"/>
      <c r="D16" s="13"/>
      <c r="E16" s="21"/>
      <c r="F16" s="13"/>
      <c r="G16" s="13"/>
      <c r="H16" s="19"/>
      <c r="I16" s="19"/>
    </row>
    <row r="17" spans="1:9" ht="19.5" customHeight="1">
      <c r="A17" s="13"/>
      <c r="B17" s="13"/>
      <c r="C17" s="13"/>
      <c r="D17" s="13"/>
      <c r="E17" s="20"/>
      <c r="F17" s="13"/>
      <c r="G17" s="13"/>
      <c r="H17" s="19"/>
      <c r="I17" s="19"/>
    </row>
    <row r="18" spans="1:9" ht="19.5" customHeight="1">
      <c r="A18" s="20"/>
      <c r="B18" s="20"/>
      <c r="C18" s="20"/>
      <c r="D18" s="20"/>
      <c r="E18" s="20"/>
      <c r="F18" s="13"/>
      <c r="G18" s="13"/>
      <c r="H18" s="19"/>
      <c r="I18" s="19"/>
    </row>
    <row r="19" spans="1:9" ht="19.5" customHeight="1">
      <c r="A19" s="19"/>
      <c r="B19" s="19"/>
      <c r="C19" s="19"/>
      <c r="D19" s="19"/>
      <c r="E19" s="53"/>
      <c r="F19" s="19"/>
      <c r="G19" s="19"/>
      <c r="H19" s="19"/>
      <c r="I19" s="19"/>
    </row>
    <row r="20" spans="1:9" ht="19.5" customHeight="1">
      <c r="A20" s="19"/>
      <c r="B20" s="19"/>
      <c r="C20" s="19"/>
      <c r="D20" s="19"/>
      <c r="E20" s="53"/>
      <c r="F20" s="19"/>
      <c r="G20" s="19"/>
      <c r="H20" s="19"/>
      <c r="I20" s="19"/>
    </row>
    <row r="21" spans="1:9" ht="19.5" customHeight="1">
      <c r="A21" s="19"/>
      <c r="B21" s="19"/>
      <c r="C21" s="19"/>
      <c r="D21" s="19"/>
      <c r="E21" s="53"/>
      <c r="F21" s="19"/>
      <c r="G21" s="19"/>
      <c r="H21" s="19"/>
      <c r="I21" s="19"/>
    </row>
    <row r="22" spans="1:9" ht="19.5" customHeight="1">
      <c r="A22" s="19"/>
      <c r="B22" s="19"/>
      <c r="C22" s="19"/>
      <c r="D22" s="19"/>
      <c r="E22" s="53"/>
      <c r="F22" s="19"/>
      <c r="G22" s="19"/>
      <c r="H22" s="19"/>
      <c r="I22" s="19"/>
    </row>
    <row r="23" spans="1:9" ht="19.5" customHeight="1">
      <c r="A23" s="19"/>
      <c r="B23" s="19"/>
      <c r="C23" s="19"/>
      <c r="D23" s="19"/>
      <c r="E23" s="53"/>
      <c r="F23" s="19"/>
      <c r="G23" s="19"/>
      <c r="H23" s="19"/>
      <c r="I23" s="19"/>
    </row>
    <row r="24" spans="1:9" ht="19.5" customHeight="1">
      <c r="A24" s="19"/>
      <c r="B24" s="19"/>
      <c r="C24" s="19"/>
      <c r="D24" s="19"/>
      <c r="E24" s="53"/>
      <c r="F24" s="19"/>
      <c r="G24" s="19"/>
      <c r="H24" s="19"/>
      <c r="I24" s="19"/>
    </row>
    <row r="25" spans="1:9" ht="19.5" customHeight="1">
      <c r="A25" s="19"/>
      <c r="B25" s="19"/>
      <c r="C25" s="19"/>
      <c r="D25" s="19"/>
      <c r="E25" s="53"/>
      <c r="F25" s="19"/>
      <c r="G25" s="19"/>
      <c r="H25" s="19"/>
      <c r="I25" s="19"/>
    </row>
    <row r="26" spans="1:9" ht="19.5" customHeight="1">
      <c r="A26" s="19"/>
      <c r="B26" s="19"/>
      <c r="C26" s="19"/>
      <c r="D26" s="19"/>
      <c r="E26" s="53"/>
      <c r="F26" s="19"/>
      <c r="G26" s="19"/>
      <c r="H26" s="19"/>
      <c r="I26" s="19"/>
    </row>
    <row r="27" spans="1:9" ht="19.5" customHeight="1">
      <c r="A27" s="19"/>
      <c r="B27" s="19"/>
      <c r="C27" s="19"/>
      <c r="D27" s="19"/>
      <c r="E27" s="53"/>
      <c r="F27" s="19"/>
      <c r="G27" s="19"/>
      <c r="H27" s="19"/>
      <c r="I27" s="19"/>
    </row>
    <row r="28" spans="1:9" ht="19.5" customHeight="1">
      <c r="A28" s="19"/>
      <c r="B28" s="19"/>
      <c r="C28" s="19"/>
      <c r="D28" s="19"/>
      <c r="E28" s="53"/>
      <c r="F28" s="19"/>
      <c r="G28" s="19"/>
      <c r="H28" s="19"/>
      <c r="I28" s="19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pjm</cp:lastModifiedBy>
  <cp:lastPrinted>2016-03-07T01:35:03Z</cp:lastPrinted>
  <dcterms:created xsi:type="dcterms:W3CDTF">2016-02-17T06:58:02Z</dcterms:created>
  <dcterms:modified xsi:type="dcterms:W3CDTF">2016-03-07T02:20:53Z</dcterms:modified>
  <cp:category/>
  <cp:version/>
  <cp:contentType/>
  <cp:contentStatus/>
</cp:coreProperties>
</file>