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3590" tabRatio="763" activeTab="7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<sst xmlns="http://schemas.openxmlformats.org/spreadsheetml/2006/main" count="751" uniqueCount="198">
  <si>
    <t>当年财政拨款收入</t>
  </si>
  <si>
    <t>615902903</t>
  </si>
  <si>
    <t>04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</si>
  <si>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</si>
  <si>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</si>
  <si>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</si>
  <si>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</si>
  <si>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</si>
  <si>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四川省煤田地质局</t>
  </si>
  <si>
    <t>表2-3</t>
  </si>
  <si>
    <t>从其他部门取得的收入</t>
  </si>
  <si>
    <t>离休费</t>
  </si>
  <si>
    <t xml:space="preserve">      公务用车运行维护费用</t>
  </si>
  <si>
    <t>助学金</t>
  </si>
  <si>
    <t>99</t>
  </si>
  <si>
    <t>上年财政拨款资金结转</t>
  </si>
  <si>
    <t>住房公积金</t>
  </si>
  <si>
    <t xml:space="preserve">  其他社会保障和就业支出</t>
  </si>
  <si>
    <t>基本支出</t>
  </si>
  <si>
    <t xml:space="preserve">  省煤田地质局135队</t>
  </si>
  <si>
    <t>省级当年财政拨款安排</t>
  </si>
  <si>
    <t>上级补助收入</t>
  </si>
  <si>
    <t>对个人和家庭的补助支出财政拨款预算表</t>
  </si>
  <si>
    <t xml:space="preserve">    事业单位医疗</t>
  </si>
  <si>
    <t>一般公共预算拨款</t>
  </si>
  <si>
    <t>取暖费</t>
  </si>
  <si>
    <t>上缴上级支出</t>
  </si>
  <si>
    <t xml:space="preserve">  615901901</t>
  </si>
  <si>
    <t>上年结转</t>
  </si>
  <si>
    <t xml:space="preserve">   从其他部门取得的收入</t>
  </si>
  <si>
    <t>因公出国（境）费用</t>
  </si>
  <si>
    <t>资源勘探信息等支出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</si>
  <si>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</si>
  <si>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</si>
  <si>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</si>
  <si>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</si>
  <si>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（科目）</t>
  </si>
  <si>
    <t>单位名称  （科目、项目）</t>
  </si>
  <si>
    <t>表2</t>
  </si>
  <si>
    <t xml:space="preserve">  615902901</t>
  </si>
  <si>
    <t>救济费</t>
  </si>
  <si>
    <t>五、转移性支出</t>
  </si>
  <si>
    <t>全额事业单位（不在蓉）</t>
  </si>
  <si>
    <t>公务用车购置费</t>
  </si>
  <si>
    <t>615901903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</si>
  <si>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</si>
  <si>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</si>
  <si>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</si>
  <si>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</si>
  <si>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</si>
  <si>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</si>
  <si>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</si>
  <si>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</si>
  <si>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</si>
  <si>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</si>
  <si>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</si>
  <si>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</si>
  <si>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</si>
  <si>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</si>
  <si>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</si>
  <si>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</si>
  <si>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 xml:space="preserve">    其他资源勘探业支出</t>
  </si>
  <si>
    <t>项目支出财政拨款预算表</t>
  </si>
  <si>
    <t>印刷费</t>
  </si>
  <si>
    <t>从不同级政府取得的收入</t>
  </si>
  <si>
    <t xml:space="preserve">      设备购置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</si>
  <si>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</si>
  <si>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</si>
  <si>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</si>
  <si>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</si>
  <si>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</si>
  <si>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省煤田地质局地质测量队</t>
  </si>
  <si>
    <t>615</t>
  </si>
  <si>
    <t>221</t>
  </si>
  <si>
    <t xml:space="preserve">   上缴上级支出</t>
  </si>
  <si>
    <t>维修(护)费用</t>
  </si>
  <si>
    <t>邮电费</t>
  </si>
  <si>
    <t xml:space="preserve">    煤炭勘探开采和洗选</t>
  </si>
  <si>
    <t>单位名称（科目）</t>
  </si>
  <si>
    <t xml:space="preserve">   上级补助收入</t>
  </si>
  <si>
    <t>奖金</t>
  </si>
  <si>
    <t xml:space="preserve">  615901902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</si>
  <si>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</si>
  <si>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</si>
  <si>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</si>
  <si>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</si>
  <si>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</si>
  <si>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</si>
  <si>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</si>
  <si>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</si>
  <si>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 xml:space="preserve">  615902902</t>
  </si>
  <si>
    <t>社会保障缴费</t>
  </si>
  <si>
    <t>三、对个人和家庭的补助支出</t>
  </si>
  <si>
    <t>绩效工资</t>
  </si>
  <si>
    <t>事业单位经营收入</t>
  </si>
  <si>
    <t>615901904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</si>
  <si>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</si>
  <si>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</si>
  <si>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</si>
  <si>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</si>
  <si>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</si>
  <si>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</si>
  <si>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</si>
  <si>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</si>
  <si>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>人员支出财政拨款预算表</t>
  </si>
  <si>
    <t>615902901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</si>
  <si>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</si>
  <si>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</si>
  <si>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</si>
  <si>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</si>
  <si>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</si>
  <si>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</si>
  <si>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</si>
  <si>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</si>
  <si>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省煤田地质局测绘工程院</t>
  </si>
  <si>
    <t>表1-2</t>
  </si>
  <si>
    <t xml:space="preserve">      四川省南红玛瑙矿地质勘查评价体系研究及建议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</si>
  <si>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</si>
  <si>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</si>
  <si>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</si>
  <si>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</si>
  <si>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</si>
  <si>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</si>
  <si>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 xml:space="preserve">      设备购置费</t>
  </si>
  <si>
    <t>其他收入</t>
  </si>
  <si>
    <t xml:space="preserve">   对附属单位补助支出</t>
  </si>
  <si>
    <t>当年财政拨款预算安排</t>
  </si>
  <si>
    <t xml:space="preserve">  615901903</t>
  </si>
  <si>
    <t xml:space="preserve">      公务用车运行维护费</t>
  </si>
  <si>
    <t>对附属单位补助支出</t>
  </si>
  <si>
    <t>抚恤金</t>
  </si>
  <si>
    <t xml:space="preserve">      公务用车运行维护</t>
  </si>
  <si>
    <t>其他交通费用</t>
  </si>
  <si>
    <t>上年应返还额度结转</t>
  </si>
  <si>
    <t>伙食费</t>
  </si>
  <si>
    <t>215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</si>
  <si>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</si>
  <si>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</si>
  <si>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</si>
  <si>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</si>
  <si>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</si>
  <si>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</si>
  <si>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 xml:space="preserve">  615902903</t>
  </si>
  <si>
    <t>款</t>
  </si>
  <si>
    <t>电费</t>
  </si>
  <si>
    <t xml:space="preserve">  省煤田地质局机关</t>
  </si>
  <si>
    <t>退职（役）费</t>
  </si>
  <si>
    <t>615901901</t>
  </si>
  <si>
    <t xml:space="preserve">      接待费</t>
  </si>
  <si>
    <t>会议费</t>
  </si>
  <si>
    <t>日常公用支出财政拨款预算表</t>
  </si>
  <si>
    <t xml:space="preserve">      公务用车维护费</t>
  </si>
  <si>
    <t xml:space="preserve">  省煤田地质局137队</t>
  </si>
  <si>
    <t>用事业基金弥补收支差额</t>
  </si>
  <si>
    <t>五、转移性收入</t>
  </si>
  <si>
    <t xml:space="preserve">六、事业单位结余分配 </t>
  </si>
  <si>
    <t>单位名称</t>
  </si>
  <si>
    <t>615902902</t>
  </si>
  <si>
    <t>05</t>
  </si>
  <si>
    <t>收      入      总      计</t>
  </si>
  <si>
    <t>其他商品和服务支出</t>
  </si>
  <si>
    <t>01</t>
  </si>
  <si>
    <t>部门支出总表</t>
  </si>
  <si>
    <t xml:space="preserve">  省煤田地质局工程勘察设计研究院</t>
  </si>
  <si>
    <t>一、人员支出</t>
  </si>
  <si>
    <t xml:space="preserve">      公务用车运行与维护</t>
  </si>
  <si>
    <t>表2-2</t>
  </si>
  <si>
    <t>总计</t>
  </si>
  <si>
    <t>公务用车运行费</t>
  </si>
  <si>
    <t>表1-1</t>
  </si>
  <si>
    <t>办公费</t>
  </si>
  <si>
    <t>住房保障支出</t>
  </si>
  <si>
    <t>国有资本经营预算安排</t>
  </si>
  <si>
    <t>金额</t>
  </si>
  <si>
    <t>四、项目支出</t>
  </si>
  <si>
    <t xml:space="preserve">  615901904</t>
  </si>
  <si>
    <t>部门收入总表</t>
  </si>
  <si>
    <t>基本工资</t>
  </si>
  <si>
    <t>医疗费</t>
  </si>
  <si>
    <t>表3</t>
  </si>
  <si>
    <t xml:space="preserve">    其他社会保障和就业支出</t>
  </si>
  <si>
    <t>事业收入</t>
  </si>
  <si>
    <t>劳务费</t>
  </si>
  <si>
    <t xml:space="preserve">  省煤田地质局141队</t>
  </si>
  <si>
    <t>政府性基金安排</t>
  </si>
  <si>
    <t>615901902</t>
  </si>
  <si>
    <t>八、上年结转</t>
  </si>
  <si>
    <t>其他工资福利支出</t>
  </si>
  <si>
    <t xml:space="preserve">      物业管理费</t>
  </si>
  <si>
    <t>水费</t>
  </si>
  <si>
    <t xml:space="preserve">  资源勘探开发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</si>
  <si>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</si>
  <si>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</si>
  <si>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</si>
  <si>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</si>
  <si>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</si>
  <si>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</si>
  <si>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部门收支总表</t>
  </si>
</sst>
</file>

<file path=xl/styles.xml><?xml version="1.0" encoding="utf-8"?>
<styleSheet xmlns="http://schemas.openxmlformats.org/spreadsheetml/2006/main">
  <numFmts count="6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2" fillId="25" borderId="5" applyNumberFormat="0" applyAlignment="0" applyProtection="0"/>
    <xf numFmtId="0" fontId="43" fillId="26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25" borderId="8" applyNumberFormat="0" applyAlignment="0" applyProtection="0"/>
    <xf numFmtId="0" fontId="49" fillId="35" borderId="5" applyNumberFormat="0" applyAlignment="0" applyProtection="0"/>
    <xf numFmtId="0" fontId="0" fillId="36" borderId="9" applyNumberFormat="0" applyFont="0" applyAlignment="0" applyProtection="0"/>
  </cellStyleXfs>
  <cellXfs count="149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 horizontal="right" vertical="center"/>
    </xf>
    <xf numFmtId="0" fontId="13" fillId="37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3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4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>
      <alignment vertical="center"/>
    </xf>
    <xf numFmtId="207" fontId="13" fillId="0" borderId="12" xfId="0" applyNumberFormat="1" applyFont="1" applyFill="1" applyBorder="1" applyAlignment="1">
      <alignment vertical="center" wrapText="1"/>
    </xf>
    <xf numFmtId="207" fontId="13" fillId="0" borderId="12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1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 horizontal="centerContinuous" vertical="center"/>
    </xf>
    <xf numFmtId="0" fontId="13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18" xfId="0" applyNumberFormat="1" applyFont="1" applyFill="1" applyBorder="1" applyAlignment="1">
      <alignment horizontal="centerContinuous" vertical="center"/>
    </xf>
    <xf numFmtId="0" fontId="13" fillId="0" borderId="22" xfId="0" applyNumberFormat="1" applyFont="1" applyFill="1" applyBorder="1" applyAlignment="1">
      <alignment horizontal="centerContinuous" vertical="center"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3" fillId="0" borderId="20" xfId="0" applyNumberFormat="1" applyFont="1" applyFill="1" applyBorder="1" applyAlignment="1">
      <alignment horizontal="centerContinuous" vertical="center"/>
    </xf>
    <xf numFmtId="0" fontId="5" fillId="0" borderId="22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Continuous" vertical="center"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/>
      <protection/>
    </xf>
    <xf numFmtId="207" fontId="13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13" fillId="0" borderId="17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49" fontId="13" fillId="0" borderId="1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1" fontId="13" fillId="0" borderId="12" xfId="0" applyNumberFormat="1" applyFont="1" applyFill="1" applyBorder="1" applyAlignment="1">
      <alignment vertical="center"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37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zoomScalePageLayoutView="0" workbookViewId="0" topLeftCell="A1">
      <selection activeCell="M9" sqref="M9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3" t="s">
        <v>89</v>
      </c>
    </row>
    <row r="2" spans="1:4" ht="19.5" customHeight="1">
      <c r="A2" s="84" t="s">
        <v>197</v>
      </c>
      <c r="B2" s="84"/>
      <c r="C2" s="84"/>
      <c r="D2" s="84"/>
    </row>
    <row r="3" spans="1:4" ht="19.5" customHeight="1">
      <c r="A3" s="76" t="s">
        <v>8</v>
      </c>
      <c r="B3" s="76"/>
      <c r="C3" s="21"/>
      <c r="D3" s="22" t="s">
        <v>103</v>
      </c>
    </row>
    <row r="4" spans="1:4" ht="23.25" customHeight="1">
      <c r="A4" s="85" t="s">
        <v>191</v>
      </c>
      <c r="B4" s="85"/>
      <c r="C4" s="85" t="s">
        <v>7</v>
      </c>
      <c r="D4" s="85"/>
    </row>
    <row r="5" spans="1:4" ht="23.25" customHeight="1">
      <c r="A5" s="54" t="s">
        <v>58</v>
      </c>
      <c r="B5" s="54" t="s">
        <v>137</v>
      </c>
      <c r="C5" s="54" t="s">
        <v>58</v>
      </c>
      <c r="D5" s="58" t="s">
        <v>137</v>
      </c>
    </row>
    <row r="6" spans="1:4" ht="19.5" customHeight="1">
      <c r="A6" s="59" t="s">
        <v>52</v>
      </c>
      <c r="B6" s="108">
        <v>10270.03</v>
      </c>
      <c r="C6" s="59" t="s">
        <v>164</v>
      </c>
      <c r="D6" s="108">
        <v>15243.92</v>
      </c>
    </row>
    <row r="7" spans="1:4" ht="19.5" customHeight="1">
      <c r="A7" s="59" t="s">
        <v>6</v>
      </c>
      <c r="B7" s="108">
        <v>0</v>
      </c>
      <c r="C7" s="59" t="s">
        <v>3</v>
      </c>
      <c r="D7" s="108">
        <v>867.6</v>
      </c>
    </row>
    <row r="8" spans="1:4" ht="19.5" customHeight="1">
      <c r="A8" s="59" t="s">
        <v>33</v>
      </c>
      <c r="B8" s="108">
        <v>0</v>
      </c>
      <c r="C8" s="59" t="s">
        <v>92</v>
      </c>
      <c r="D8" s="108">
        <v>1608.93</v>
      </c>
    </row>
    <row r="9" spans="1:4" ht="19.5" customHeight="1">
      <c r="A9" s="59" t="s">
        <v>45</v>
      </c>
      <c r="B9" s="108">
        <v>7588.07</v>
      </c>
      <c r="C9" s="59" t="s">
        <v>174</v>
      </c>
      <c r="D9" s="108">
        <v>137.65</v>
      </c>
    </row>
    <row r="10" spans="1:4" ht="19.5" customHeight="1">
      <c r="A10" s="59" t="s">
        <v>154</v>
      </c>
      <c r="B10" s="108">
        <f>SUM(B11:B14)</f>
        <v>0</v>
      </c>
      <c r="C10" s="59" t="s">
        <v>41</v>
      </c>
      <c r="D10" s="108">
        <f>SUM(D11:D12)</f>
        <v>0</v>
      </c>
    </row>
    <row r="11" spans="1:4" ht="19.5" customHeight="1">
      <c r="A11" s="59" t="s">
        <v>79</v>
      </c>
      <c r="B11" s="108">
        <v>0</v>
      </c>
      <c r="C11" s="59" t="s">
        <v>74</v>
      </c>
      <c r="D11" s="108">
        <v>0</v>
      </c>
    </row>
    <row r="12" spans="1:4" ht="19.5" customHeight="1">
      <c r="A12" s="59" t="s">
        <v>117</v>
      </c>
      <c r="B12" s="108">
        <v>0</v>
      </c>
      <c r="C12" s="59" t="s">
        <v>125</v>
      </c>
      <c r="D12" s="108">
        <v>0</v>
      </c>
    </row>
    <row r="13" spans="1:4" ht="19.5" customHeight="1">
      <c r="A13" s="126" t="s">
        <v>29</v>
      </c>
      <c r="B13" s="108">
        <v>0</v>
      </c>
      <c r="C13" s="59"/>
      <c r="D13" s="60"/>
    </row>
    <row r="14" spans="1:4" ht="19.5" customHeight="1">
      <c r="A14" s="59" t="s">
        <v>110</v>
      </c>
      <c r="B14" s="108">
        <v>0</v>
      </c>
      <c r="C14" s="59"/>
      <c r="D14" s="60"/>
    </row>
    <row r="15" spans="1:4" ht="19.5" customHeight="1">
      <c r="A15" s="59" t="s">
        <v>84</v>
      </c>
      <c r="B15" s="108">
        <v>0</v>
      </c>
      <c r="C15" s="59"/>
      <c r="D15" s="60"/>
    </row>
    <row r="16" spans="1:4" ht="19.5" customHeight="1">
      <c r="A16" s="59"/>
      <c r="B16" s="60"/>
      <c r="C16" s="59"/>
      <c r="D16" s="60"/>
    </row>
    <row r="17" spans="1:4" ht="19.5" customHeight="1">
      <c r="A17" s="54" t="s">
        <v>136</v>
      </c>
      <c r="B17" s="60">
        <f>SUM(B6:B10,B15)</f>
        <v>17858.1</v>
      </c>
      <c r="C17" s="54" t="s">
        <v>85</v>
      </c>
      <c r="D17" s="60">
        <f>SUM(D6:D10)</f>
        <v>17858.100000000002</v>
      </c>
    </row>
    <row r="18" spans="1:4" ht="19.5" customHeight="1">
      <c r="A18" s="59" t="s">
        <v>69</v>
      </c>
      <c r="B18" s="108">
        <v>0</v>
      </c>
      <c r="C18" s="59" t="s">
        <v>155</v>
      </c>
      <c r="D18" s="108">
        <v>0</v>
      </c>
    </row>
    <row r="19" spans="1:4" ht="19.5" customHeight="1">
      <c r="A19" s="59" t="s">
        <v>186</v>
      </c>
      <c r="B19" s="108">
        <v>0</v>
      </c>
      <c r="C19" s="59" t="s">
        <v>192</v>
      </c>
      <c r="D19" s="108">
        <v>0</v>
      </c>
    </row>
    <row r="20" spans="1:4" ht="19.5" customHeight="1">
      <c r="A20" s="59" t="s">
        <v>108</v>
      </c>
      <c r="B20" s="108">
        <v>0</v>
      </c>
      <c r="C20" s="59" t="s">
        <v>82</v>
      </c>
      <c r="D20" s="108">
        <v>0</v>
      </c>
    </row>
    <row r="21" spans="1:4" ht="19.5" customHeight="1">
      <c r="A21" s="59"/>
      <c r="B21" s="108"/>
      <c r="C21" s="59" t="s">
        <v>108</v>
      </c>
      <c r="D21" s="108">
        <v>0</v>
      </c>
    </row>
    <row r="22" spans="1:4" ht="19.5" customHeight="1">
      <c r="A22" s="59"/>
      <c r="B22" s="61"/>
      <c r="C22" s="59"/>
      <c r="D22" s="60"/>
    </row>
    <row r="23" spans="1:12" ht="19.5" customHeight="1">
      <c r="A23" s="59"/>
      <c r="B23" s="61"/>
      <c r="C23" s="59"/>
      <c r="D23" s="60"/>
      <c r="E23" s="8"/>
      <c r="F23" s="8"/>
      <c r="G23" s="8"/>
      <c r="H23" s="8"/>
      <c r="I23" s="8"/>
      <c r="J23" s="8"/>
      <c r="K23" s="8"/>
      <c r="L23" s="8"/>
    </row>
    <row r="24" spans="1:12" ht="19.5" customHeight="1">
      <c r="A24" s="54" t="s">
        <v>159</v>
      </c>
      <c r="B24" s="61">
        <f>SUM(B17:B19)</f>
        <v>17858.1</v>
      </c>
      <c r="C24" s="54" t="s">
        <v>100</v>
      </c>
      <c r="D24" s="60">
        <f>SUM(D17,D18,D20)</f>
        <v>17858.100000000002</v>
      </c>
      <c r="E24" s="8"/>
      <c r="F24" s="8"/>
      <c r="G24" s="8"/>
      <c r="H24" s="8"/>
      <c r="I24" s="8"/>
      <c r="J24" s="8"/>
      <c r="K24" s="8"/>
      <c r="L24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Zeros="0" zoomScalePageLayoutView="0" workbookViewId="0" topLeftCell="A1">
      <selection activeCell="V16" sqref="V1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"/>
      <c r="R1" s="52" t="s">
        <v>169</v>
      </c>
    </row>
    <row r="2" spans="1:18" ht="19.5" customHeight="1">
      <c r="A2" s="62" t="s">
        <v>176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9.5" customHeight="1">
      <c r="A3" s="64" t="s">
        <v>8</v>
      </c>
      <c r="B3" s="64"/>
      <c r="C3" s="64"/>
      <c r="D3" s="64"/>
      <c r="E3" s="64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"/>
      <c r="R3" s="22" t="s">
        <v>103</v>
      </c>
    </row>
    <row r="4" spans="1:18" ht="19.5" customHeight="1">
      <c r="A4" s="82" t="s">
        <v>50</v>
      </c>
      <c r="B4" s="82"/>
      <c r="C4" s="82"/>
      <c r="D4" s="100"/>
      <c r="E4" s="103"/>
      <c r="F4" s="135" t="s">
        <v>46</v>
      </c>
      <c r="G4" s="132" t="s">
        <v>28</v>
      </c>
      <c r="H4" s="130" t="s">
        <v>0</v>
      </c>
      <c r="I4" s="129" t="s">
        <v>5</v>
      </c>
      <c r="J4" s="134" t="s">
        <v>181</v>
      </c>
      <c r="K4" s="131" t="s">
        <v>94</v>
      </c>
      <c r="L4" s="109" t="s">
        <v>99</v>
      </c>
      <c r="M4" s="109"/>
      <c r="N4" s="109"/>
      <c r="O4" s="109"/>
      <c r="P4" s="109"/>
      <c r="Q4" s="127" t="s">
        <v>124</v>
      </c>
      <c r="R4" s="130" t="s">
        <v>153</v>
      </c>
    </row>
    <row r="5" spans="1:18" ht="19.5" customHeight="1">
      <c r="A5" s="86" t="s">
        <v>194</v>
      </c>
      <c r="B5" s="86"/>
      <c r="C5" s="106"/>
      <c r="D5" s="135" t="s">
        <v>86</v>
      </c>
      <c r="E5" s="135" t="s">
        <v>36</v>
      </c>
      <c r="F5" s="135"/>
      <c r="G5" s="132"/>
      <c r="H5" s="130"/>
      <c r="I5" s="129"/>
      <c r="J5" s="134"/>
      <c r="K5" s="131"/>
      <c r="L5" s="135" t="s">
        <v>111</v>
      </c>
      <c r="M5" s="135" t="s">
        <v>21</v>
      </c>
      <c r="N5" s="136" t="s">
        <v>49</v>
      </c>
      <c r="O5" s="136" t="s">
        <v>10</v>
      </c>
      <c r="P5" s="131" t="s">
        <v>64</v>
      </c>
      <c r="Q5" s="127"/>
      <c r="R5" s="130"/>
    </row>
    <row r="6" spans="1:18" ht="30.75" customHeight="1">
      <c r="A6" s="41" t="s">
        <v>83</v>
      </c>
      <c r="B6" s="37" t="s">
        <v>143</v>
      </c>
      <c r="C6" s="102" t="s">
        <v>140</v>
      </c>
      <c r="D6" s="135"/>
      <c r="E6" s="135"/>
      <c r="F6" s="135"/>
      <c r="G6" s="132"/>
      <c r="H6" s="133"/>
      <c r="I6" s="129"/>
      <c r="J6" s="134"/>
      <c r="K6" s="131"/>
      <c r="L6" s="135"/>
      <c r="M6" s="137"/>
      <c r="N6" s="136"/>
      <c r="O6" s="136"/>
      <c r="P6" s="131"/>
      <c r="Q6" s="128"/>
      <c r="R6" s="130"/>
    </row>
    <row r="7" spans="1:18" ht="19.5" customHeight="1">
      <c r="A7" s="115"/>
      <c r="B7" s="115"/>
      <c r="C7" s="75"/>
      <c r="D7" s="118"/>
      <c r="E7" s="114" t="s">
        <v>46</v>
      </c>
      <c r="F7" s="112">
        <f aca="true" t="shared" si="0" ref="F7:F47">SUM(G7:L7,Q7:R7)</f>
        <v>17858.1</v>
      </c>
      <c r="G7" s="117">
        <v>0</v>
      </c>
      <c r="H7" s="113">
        <v>10270.03</v>
      </c>
      <c r="I7" s="112">
        <v>0</v>
      </c>
      <c r="J7" s="119">
        <v>0</v>
      </c>
      <c r="K7" s="116">
        <v>7588.07</v>
      </c>
      <c r="L7" s="116">
        <f aca="true" t="shared" si="1" ref="L7:L47">SUM(M7:P7)</f>
        <v>0</v>
      </c>
      <c r="M7" s="113">
        <v>0</v>
      </c>
      <c r="N7" s="111">
        <v>0</v>
      </c>
      <c r="O7" s="116">
        <v>0</v>
      </c>
      <c r="P7" s="116">
        <v>0</v>
      </c>
      <c r="Q7" s="113">
        <v>0</v>
      </c>
      <c r="R7" s="112">
        <v>0</v>
      </c>
    </row>
    <row r="8" spans="1:18" ht="19.5" customHeight="1">
      <c r="A8" s="115"/>
      <c r="B8" s="115"/>
      <c r="C8" s="75"/>
      <c r="D8" s="118"/>
      <c r="E8" s="114" t="s">
        <v>122</v>
      </c>
      <c r="F8" s="112">
        <f t="shared" si="0"/>
        <v>6165.57</v>
      </c>
      <c r="G8" s="117">
        <v>0</v>
      </c>
      <c r="H8" s="113">
        <v>4628.48</v>
      </c>
      <c r="I8" s="112">
        <v>0</v>
      </c>
      <c r="J8" s="119">
        <v>0</v>
      </c>
      <c r="K8" s="116">
        <v>1537.09</v>
      </c>
      <c r="L8" s="116">
        <f t="shared" si="1"/>
        <v>0</v>
      </c>
      <c r="M8" s="113">
        <v>0</v>
      </c>
      <c r="N8" s="111">
        <v>0</v>
      </c>
      <c r="O8" s="116">
        <v>0</v>
      </c>
      <c r="P8" s="116">
        <v>0</v>
      </c>
      <c r="Q8" s="113">
        <v>0</v>
      </c>
      <c r="R8" s="112">
        <v>0</v>
      </c>
    </row>
    <row r="9" spans="1:18" ht="19.5" customHeight="1">
      <c r="A9" s="115"/>
      <c r="B9" s="115"/>
      <c r="C9" s="75"/>
      <c r="D9" s="118" t="s">
        <v>147</v>
      </c>
      <c r="E9" s="114" t="s">
        <v>145</v>
      </c>
      <c r="F9" s="112">
        <f t="shared" si="0"/>
        <v>2083.01</v>
      </c>
      <c r="G9" s="117">
        <v>0</v>
      </c>
      <c r="H9" s="113">
        <v>1883.01</v>
      </c>
      <c r="I9" s="112">
        <v>0</v>
      </c>
      <c r="J9" s="119">
        <v>0</v>
      </c>
      <c r="K9" s="116">
        <v>200</v>
      </c>
      <c r="L9" s="116">
        <f t="shared" si="1"/>
        <v>0</v>
      </c>
      <c r="M9" s="113">
        <v>0</v>
      </c>
      <c r="N9" s="111">
        <v>0</v>
      </c>
      <c r="O9" s="116">
        <v>0</v>
      </c>
      <c r="P9" s="116">
        <v>0</v>
      </c>
      <c r="Q9" s="113">
        <v>0</v>
      </c>
      <c r="R9" s="112">
        <v>0</v>
      </c>
    </row>
    <row r="10" spans="1:18" ht="19.5" customHeight="1">
      <c r="A10" s="115" t="s">
        <v>48</v>
      </c>
      <c r="B10" s="115" t="s">
        <v>158</v>
      </c>
      <c r="C10" s="75" t="s">
        <v>107</v>
      </c>
      <c r="D10" s="118" t="s">
        <v>27</v>
      </c>
      <c r="E10" s="114" t="s">
        <v>102</v>
      </c>
      <c r="F10" s="112">
        <f t="shared" si="0"/>
        <v>52.14</v>
      </c>
      <c r="G10" s="117">
        <v>0</v>
      </c>
      <c r="H10" s="113">
        <v>52.14</v>
      </c>
      <c r="I10" s="112">
        <v>0</v>
      </c>
      <c r="J10" s="119">
        <v>0</v>
      </c>
      <c r="K10" s="116">
        <v>0</v>
      </c>
      <c r="L10" s="116">
        <f t="shared" si="1"/>
        <v>0</v>
      </c>
      <c r="M10" s="113">
        <v>0</v>
      </c>
      <c r="N10" s="111">
        <v>0</v>
      </c>
      <c r="O10" s="116">
        <v>0</v>
      </c>
      <c r="P10" s="116">
        <v>0</v>
      </c>
      <c r="Q10" s="113">
        <v>0</v>
      </c>
      <c r="R10" s="112">
        <v>0</v>
      </c>
    </row>
    <row r="11" spans="1:18" ht="19.5" customHeight="1">
      <c r="A11" s="115" t="s">
        <v>48</v>
      </c>
      <c r="B11" s="115" t="s">
        <v>14</v>
      </c>
      <c r="C11" s="75" t="s">
        <v>161</v>
      </c>
      <c r="D11" s="118" t="s">
        <v>27</v>
      </c>
      <c r="E11" s="114" t="s">
        <v>180</v>
      </c>
      <c r="F11" s="112">
        <f t="shared" si="0"/>
        <v>19.37</v>
      </c>
      <c r="G11" s="117">
        <v>0</v>
      </c>
      <c r="H11" s="113">
        <v>19.37</v>
      </c>
      <c r="I11" s="112">
        <v>0</v>
      </c>
      <c r="J11" s="119">
        <v>0</v>
      </c>
      <c r="K11" s="116">
        <v>0</v>
      </c>
      <c r="L11" s="116">
        <f t="shared" si="1"/>
        <v>0</v>
      </c>
      <c r="M11" s="113">
        <v>0</v>
      </c>
      <c r="N11" s="111">
        <v>0</v>
      </c>
      <c r="O11" s="116">
        <v>0</v>
      </c>
      <c r="P11" s="116">
        <v>0</v>
      </c>
      <c r="Q11" s="113">
        <v>0</v>
      </c>
      <c r="R11" s="112">
        <v>0</v>
      </c>
    </row>
    <row r="12" spans="1:18" ht="19.5" customHeight="1">
      <c r="A12" s="115" t="s">
        <v>87</v>
      </c>
      <c r="B12" s="115" t="s">
        <v>158</v>
      </c>
      <c r="C12" s="75" t="s">
        <v>107</v>
      </c>
      <c r="D12" s="118" t="s">
        <v>27</v>
      </c>
      <c r="E12" s="114" t="s">
        <v>23</v>
      </c>
      <c r="F12" s="112">
        <f t="shared" si="0"/>
        <v>117.55</v>
      </c>
      <c r="G12" s="117">
        <v>0</v>
      </c>
      <c r="H12" s="113">
        <v>102.95</v>
      </c>
      <c r="I12" s="112">
        <v>0</v>
      </c>
      <c r="J12" s="119">
        <v>0</v>
      </c>
      <c r="K12" s="116">
        <v>14.6</v>
      </c>
      <c r="L12" s="116">
        <f t="shared" si="1"/>
        <v>0</v>
      </c>
      <c r="M12" s="113">
        <v>0</v>
      </c>
      <c r="N12" s="111">
        <v>0</v>
      </c>
      <c r="O12" s="116">
        <v>0</v>
      </c>
      <c r="P12" s="116">
        <v>0</v>
      </c>
      <c r="Q12" s="113">
        <v>0</v>
      </c>
      <c r="R12" s="112">
        <v>0</v>
      </c>
    </row>
    <row r="13" spans="1:18" ht="19.5" customHeight="1">
      <c r="A13" s="115" t="s">
        <v>135</v>
      </c>
      <c r="B13" s="115" t="s">
        <v>161</v>
      </c>
      <c r="C13" s="75" t="s">
        <v>2</v>
      </c>
      <c r="D13" s="118" t="s">
        <v>27</v>
      </c>
      <c r="E13" s="114" t="s">
        <v>77</v>
      </c>
      <c r="F13" s="112">
        <f t="shared" si="0"/>
        <v>1737.22</v>
      </c>
      <c r="G13" s="117">
        <v>0</v>
      </c>
      <c r="H13" s="113">
        <v>1571.29</v>
      </c>
      <c r="I13" s="112">
        <v>0</v>
      </c>
      <c r="J13" s="119">
        <v>0</v>
      </c>
      <c r="K13" s="116">
        <v>165.93</v>
      </c>
      <c r="L13" s="116">
        <f t="shared" si="1"/>
        <v>0</v>
      </c>
      <c r="M13" s="113">
        <v>0</v>
      </c>
      <c r="N13" s="111">
        <v>0</v>
      </c>
      <c r="O13" s="116">
        <v>0</v>
      </c>
      <c r="P13" s="116">
        <v>0</v>
      </c>
      <c r="Q13" s="113">
        <v>0</v>
      </c>
      <c r="R13" s="112">
        <v>0</v>
      </c>
    </row>
    <row r="14" spans="1:18" ht="19.5" customHeight="1">
      <c r="A14" s="115" t="s">
        <v>73</v>
      </c>
      <c r="B14" s="115" t="s">
        <v>107</v>
      </c>
      <c r="C14" s="75" t="s">
        <v>161</v>
      </c>
      <c r="D14" s="118" t="s">
        <v>27</v>
      </c>
      <c r="E14" s="114" t="s">
        <v>196</v>
      </c>
      <c r="F14" s="112">
        <f t="shared" si="0"/>
        <v>156.73</v>
      </c>
      <c r="G14" s="117">
        <v>0</v>
      </c>
      <c r="H14" s="113">
        <v>137.26</v>
      </c>
      <c r="I14" s="112">
        <v>0</v>
      </c>
      <c r="J14" s="119">
        <v>0</v>
      </c>
      <c r="K14" s="116">
        <v>19.47</v>
      </c>
      <c r="L14" s="116">
        <f t="shared" si="1"/>
        <v>0</v>
      </c>
      <c r="M14" s="113">
        <v>0</v>
      </c>
      <c r="N14" s="111">
        <v>0</v>
      </c>
      <c r="O14" s="116">
        <v>0</v>
      </c>
      <c r="P14" s="116">
        <v>0</v>
      </c>
      <c r="Q14" s="113">
        <v>0</v>
      </c>
      <c r="R14" s="112">
        <v>0</v>
      </c>
    </row>
    <row r="15" spans="1:18" ht="19.5" customHeight="1">
      <c r="A15" s="115"/>
      <c r="B15" s="115"/>
      <c r="C15" s="75"/>
      <c r="D15" s="118" t="s">
        <v>185</v>
      </c>
      <c r="E15" s="114" t="s">
        <v>71</v>
      </c>
      <c r="F15" s="112">
        <f t="shared" si="0"/>
        <v>1983.6499999999999</v>
      </c>
      <c r="G15" s="117">
        <v>0</v>
      </c>
      <c r="H15" s="113">
        <v>1786.37</v>
      </c>
      <c r="I15" s="112">
        <v>0</v>
      </c>
      <c r="J15" s="119">
        <v>0</v>
      </c>
      <c r="K15" s="116">
        <v>197.28</v>
      </c>
      <c r="L15" s="116">
        <f t="shared" si="1"/>
        <v>0</v>
      </c>
      <c r="M15" s="113">
        <v>0</v>
      </c>
      <c r="N15" s="111">
        <v>0</v>
      </c>
      <c r="O15" s="116">
        <v>0</v>
      </c>
      <c r="P15" s="116">
        <v>0</v>
      </c>
      <c r="Q15" s="113">
        <v>0</v>
      </c>
      <c r="R15" s="112">
        <v>0</v>
      </c>
    </row>
    <row r="16" spans="1:18" ht="19.5" customHeight="1">
      <c r="A16" s="115" t="s">
        <v>48</v>
      </c>
      <c r="B16" s="115" t="s">
        <v>158</v>
      </c>
      <c r="C16" s="75" t="s">
        <v>107</v>
      </c>
      <c r="D16" s="118" t="s">
        <v>81</v>
      </c>
      <c r="E16" s="114" t="s">
        <v>102</v>
      </c>
      <c r="F16" s="112">
        <f t="shared" si="0"/>
        <v>8.88</v>
      </c>
      <c r="G16" s="117">
        <v>0</v>
      </c>
      <c r="H16" s="113">
        <v>8.88</v>
      </c>
      <c r="I16" s="112">
        <v>0</v>
      </c>
      <c r="J16" s="119">
        <v>0</v>
      </c>
      <c r="K16" s="116">
        <v>0</v>
      </c>
      <c r="L16" s="116">
        <f t="shared" si="1"/>
        <v>0</v>
      </c>
      <c r="M16" s="113">
        <v>0</v>
      </c>
      <c r="N16" s="111">
        <v>0</v>
      </c>
      <c r="O16" s="116">
        <v>0</v>
      </c>
      <c r="P16" s="116">
        <v>0</v>
      </c>
      <c r="Q16" s="113">
        <v>0</v>
      </c>
      <c r="R16" s="112">
        <v>0</v>
      </c>
    </row>
    <row r="17" spans="1:18" ht="19.5" customHeight="1">
      <c r="A17" s="115" t="s">
        <v>48</v>
      </c>
      <c r="B17" s="115" t="s">
        <v>14</v>
      </c>
      <c r="C17" s="75" t="s">
        <v>161</v>
      </c>
      <c r="D17" s="118" t="s">
        <v>81</v>
      </c>
      <c r="E17" s="114" t="s">
        <v>180</v>
      </c>
      <c r="F17" s="112">
        <f t="shared" si="0"/>
        <v>2.66</v>
      </c>
      <c r="G17" s="117">
        <v>0</v>
      </c>
      <c r="H17" s="113">
        <v>2.66</v>
      </c>
      <c r="I17" s="112">
        <v>0</v>
      </c>
      <c r="J17" s="119">
        <v>0</v>
      </c>
      <c r="K17" s="116">
        <v>0</v>
      </c>
      <c r="L17" s="116">
        <f t="shared" si="1"/>
        <v>0</v>
      </c>
      <c r="M17" s="113">
        <v>0</v>
      </c>
      <c r="N17" s="111">
        <v>0</v>
      </c>
      <c r="O17" s="116">
        <v>0</v>
      </c>
      <c r="P17" s="116">
        <v>0</v>
      </c>
      <c r="Q17" s="113">
        <v>0</v>
      </c>
      <c r="R17" s="112">
        <v>0</v>
      </c>
    </row>
    <row r="18" spans="1:18" ht="19.5" customHeight="1">
      <c r="A18" s="115" t="s">
        <v>87</v>
      </c>
      <c r="B18" s="115" t="s">
        <v>158</v>
      </c>
      <c r="C18" s="75" t="s">
        <v>107</v>
      </c>
      <c r="D18" s="118" t="s">
        <v>81</v>
      </c>
      <c r="E18" s="114" t="s">
        <v>23</v>
      </c>
      <c r="F18" s="112">
        <f t="shared" si="0"/>
        <v>128.49</v>
      </c>
      <c r="G18" s="117">
        <v>0</v>
      </c>
      <c r="H18" s="113">
        <v>114.09</v>
      </c>
      <c r="I18" s="112">
        <v>0</v>
      </c>
      <c r="J18" s="119">
        <v>0</v>
      </c>
      <c r="K18" s="116">
        <v>14.4</v>
      </c>
      <c r="L18" s="116">
        <f t="shared" si="1"/>
        <v>0</v>
      </c>
      <c r="M18" s="113">
        <v>0</v>
      </c>
      <c r="N18" s="111">
        <v>0</v>
      </c>
      <c r="O18" s="116">
        <v>0</v>
      </c>
      <c r="P18" s="116">
        <v>0</v>
      </c>
      <c r="Q18" s="113">
        <v>0</v>
      </c>
      <c r="R18" s="112">
        <v>0</v>
      </c>
    </row>
    <row r="19" spans="1:18" ht="19.5" customHeight="1">
      <c r="A19" s="115" t="s">
        <v>135</v>
      </c>
      <c r="B19" s="115" t="s">
        <v>161</v>
      </c>
      <c r="C19" s="75" t="s">
        <v>2</v>
      </c>
      <c r="D19" s="118" t="s">
        <v>81</v>
      </c>
      <c r="E19" s="114" t="s">
        <v>77</v>
      </c>
      <c r="F19" s="112">
        <f t="shared" si="0"/>
        <v>1672.3100000000002</v>
      </c>
      <c r="G19" s="117">
        <v>0</v>
      </c>
      <c r="H19" s="113">
        <v>1508.63</v>
      </c>
      <c r="I19" s="112">
        <v>0</v>
      </c>
      <c r="J19" s="119">
        <v>0</v>
      </c>
      <c r="K19" s="116">
        <v>163.68</v>
      </c>
      <c r="L19" s="116">
        <f t="shared" si="1"/>
        <v>0</v>
      </c>
      <c r="M19" s="113">
        <v>0</v>
      </c>
      <c r="N19" s="111">
        <v>0</v>
      </c>
      <c r="O19" s="116">
        <v>0</v>
      </c>
      <c r="P19" s="116">
        <v>0</v>
      </c>
      <c r="Q19" s="113">
        <v>0</v>
      </c>
      <c r="R19" s="112">
        <v>0</v>
      </c>
    </row>
    <row r="20" spans="1:18" ht="19.5" customHeight="1">
      <c r="A20" s="115" t="s">
        <v>73</v>
      </c>
      <c r="B20" s="115" t="s">
        <v>107</v>
      </c>
      <c r="C20" s="75" t="s">
        <v>161</v>
      </c>
      <c r="D20" s="118" t="s">
        <v>81</v>
      </c>
      <c r="E20" s="114" t="s">
        <v>196</v>
      </c>
      <c r="F20" s="112">
        <f t="shared" si="0"/>
        <v>171.31</v>
      </c>
      <c r="G20" s="117">
        <v>0</v>
      </c>
      <c r="H20" s="113">
        <v>152.11</v>
      </c>
      <c r="I20" s="112">
        <v>0</v>
      </c>
      <c r="J20" s="119">
        <v>0</v>
      </c>
      <c r="K20" s="116">
        <v>19.2</v>
      </c>
      <c r="L20" s="116">
        <f t="shared" si="1"/>
        <v>0</v>
      </c>
      <c r="M20" s="113">
        <v>0</v>
      </c>
      <c r="N20" s="111">
        <v>0</v>
      </c>
      <c r="O20" s="116">
        <v>0</v>
      </c>
      <c r="P20" s="116">
        <v>0</v>
      </c>
      <c r="Q20" s="113">
        <v>0</v>
      </c>
      <c r="R20" s="112">
        <v>0</v>
      </c>
    </row>
    <row r="21" spans="1:18" ht="19.5" customHeight="1">
      <c r="A21" s="115"/>
      <c r="B21" s="115"/>
      <c r="C21" s="75"/>
      <c r="D21" s="118" t="s">
        <v>44</v>
      </c>
      <c r="E21" s="114" t="s">
        <v>163</v>
      </c>
      <c r="F21" s="112">
        <f t="shared" si="0"/>
        <v>1348.09</v>
      </c>
      <c r="G21" s="117">
        <v>0</v>
      </c>
      <c r="H21" s="113">
        <v>652.05</v>
      </c>
      <c r="I21" s="112">
        <v>0</v>
      </c>
      <c r="J21" s="119">
        <v>0</v>
      </c>
      <c r="K21" s="116">
        <v>696.04</v>
      </c>
      <c r="L21" s="116">
        <f t="shared" si="1"/>
        <v>0</v>
      </c>
      <c r="M21" s="113">
        <v>0</v>
      </c>
      <c r="N21" s="111">
        <v>0</v>
      </c>
      <c r="O21" s="116">
        <v>0</v>
      </c>
      <c r="P21" s="116">
        <v>0</v>
      </c>
      <c r="Q21" s="113">
        <v>0</v>
      </c>
      <c r="R21" s="112">
        <v>0</v>
      </c>
    </row>
    <row r="22" spans="1:18" ht="19.5" customHeight="1">
      <c r="A22" s="115" t="s">
        <v>87</v>
      </c>
      <c r="B22" s="115" t="s">
        <v>158</v>
      </c>
      <c r="C22" s="75" t="s">
        <v>107</v>
      </c>
      <c r="D22" s="118" t="s">
        <v>127</v>
      </c>
      <c r="E22" s="114" t="s">
        <v>23</v>
      </c>
      <c r="F22" s="112">
        <f t="shared" si="0"/>
        <v>91.45</v>
      </c>
      <c r="G22" s="117">
        <v>0</v>
      </c>
      <c r="H22" s="113">
        <v>33.88</v>
      </c>
      <c r="I22" s="112">
        <v>0</v>
      </c>
      <c r="J22" s="119">
        <v>0</v>
      </c>
      <c r="K22" s="116">
        <v>57.57</v>
      </c>
      <c r="L22" s="116">
        <f t="shared" si="1"/>
        <v>0</v>
      </c>
      <c r="M22" s="113">
        <v>0</v>
      </c>
      <c r="N22" s="111">
        <v>0</v>
      </c>
      <c r="O22" s="116">
        <v>0</v>
      </c>
      <c r="P22" s="116">
        <v>0</v>
      </c>
      <c r="Q22" s="113">
        <v>0</v>
      </c>
      <c r="R22" s="112">
        <v>0</v>
      </c>
    </row>
    <row r="23" spans="1:18" ht="19.5" customHeight="1">
      <c r="A23" s="115" t="s">
        <v>135</v>
      </c>
      <c r="B23" s="115" t="s">
        <v>161</v>
      </c>
      <c r="C23" s="75" t="s">
        <v>2</v>
      </c>
      <c r="D23" s="118" t="s">
        <v>127</v>
      </c>
      <c r="E23" s="114" t="s">
        <v>77</v>
      </c>
      <c r="F23" s="112">
        <f t="shared" si="0"/>
        <v>1114.71</v>
      </c>
      <c r="G23" s="117">
        <v>0</v>
      </c>
      <c r="H23" s="113">
        <v>547.72</v>
      </c>
      <c r="I23" s="112">
        <v>0</v>
      </c>
      <c r="J23" s="119">
        <v>0</v>
      </c>
      <c r="K23" s="116">
        <v>566.99</v>
      </c>
      <c r="L23" s="116">
        <f t="shared" si="1"/>
        <v>0</v>
      </c>
      <c r="M23" s="113">
        <v>0</v>
      </c>
      <c r="N23" s="111">
        <v>0</v>
      </c>
      <c r="O23" s="116">
        <v>0</v>
      </c>
      <c r="P23" s="116">
        <v>0</v>
      </c>
      <c r="Q23" s="113">
        <v>0</v>
      </c>
      <c r="R23" s="112">
        <v>0</v>
      </c>
    </row>
    <row r="24" spans="1:18" ht="19.5" customHeight="1">
      <c r="A24" s="115" t="s">
        <v>135</v>
      </c>
      <c r="B24" s="115" t="s">
        <v>161</v>
      </c>
      <c r="C24" s="75" t="s">
        <v>14</v>
      </c>
      <c r="D24" s="118" t="s">
        <v>127</v>
      </c>
      <c r="E24" s="114" t="s">
        <v>61</v>
      </c>
      <c r="F24" s="112">
        <f t="shared" si="0"/>
        <v>20</v>
      </c>
      <c r="G24" s="117">
        <v>0</v>
      </c>
      <c r="H24" s="113">
        <v>20</v>
      </c>
      <c r="I24" s="112">
        <v>0</v>
      </c>
      <c r="J24" s="119">
        <v>0</v>
      </c>
      <c r="K24" s="116">
        <v>0</v>
      </c>
      <c r="L24" s="116">
        <f t="shared" si="1"/>
        <v>0</v>
      </c>
      <c r="M24" s="113">
        <v>0</v>
      </c>
      <c r="N24" s="111">
        <v>0</v>
      </c>
      <c r="O24" s="116">
        <v>0</v>
      </c>
      <c r="P24" s="116">
        <v>0</v>
      </c>
      <c r="Q24" s="113">
        <v>0</v>
      </c>
      <c r="R24" s="112">
        <v>0</v>
      </c>
    </row>
    <row r="25" spans="1:18" ht="19.5" customHeight="1">
      <c r="A25" s="115" t="s">
        <v>73</v>
      </c>
      <c r="B25" s="115" t="s">
        <v>107</v>
      </c>
      <c r="C25" s="75" t="s">
        <v>161</v>
      </c>
      <c r="D25" s="118" t="s">
        <v>127</v>
      </c>
      <c r="E25" s="114" t="s">
        <v>196</v>
      </c>
      <c r="F25" s="112">
        <f t="shared" si="0"/>
        <v>121.93</v>
      </c>
      <c r="G25" s="117">
        <v>0</v>
      </c>
      <c r="H25" s="113">
        <v>50.45</v>
      </c>
      <c r="I25" s="112">
        <v>0</v>
      </c>
      <c r="J25" s="119">
        <v>0</v>
      </c>
      <c r="K25" s="116">
        <v>71.48</v>
      </c>
      <c r="L25" s="116">
        <f t="shared" si="1"/>
        <v>0</v>
      </c>
      <c r="M25" s="113">
        <v>0</v>
      </c>
      <c r="N25" s="111">
        <v>0</v>
      </c>
      <c r="O25" s="116">
        <v>0</v>
      </c>
      <c r="P25" s="116">
        <v>0</v>
      </c>
      <c r="Q25" s="113">
        <v>0</v>
      </c>
      <c r="R25" s="112">
        <v>0</v>
      </c>
    </row>
    <row r="26" spans="1:18" ht="19.5" customHeight="1">
      <c r="A26" s="115"/>
      <c r="B26" s="115"/>
      <c r="C26" s="75"/>
      <c r="D26" s="118" t="s">
        <v>95</v>
      </c>
      <c r="E26" s="114" t="s">
        <v>114</v>
      </c>
      <c r="F26" s="112">
        <f t="shared" si="0"/>
        <v>750.8199999999999</v>
      </c>
      <c r="G26" s="117">
        <v>0</v>
      </c>
      <c r="H26" s="113">
        <v>307.05</v>
      </c>
      <c r="I26" s="112">
        <v>0</v>
      </c>
      <c r="J26" s="119">
        <v>0</v>
      </c>
      <c r="K26" s="116">
        <v>443.77</v>
      </c>
      <c r="L26" s="116">
        <f t="shared" si="1"/>
        <v>0</v>
      </c>
      <c r="M26" s="113">
        <v>0</v>
      </c>
      <c r="N26" s="111">
        <v>0</v>
      </c>
      <c r="O26" s="116">
        <v>0</v>
      </c>
      <c r="P26" s="116">
        <v>0</v>
      </c>
      <c r="Q26" s="113">
        <v>0</v>
      </c>
      <c r="R26" s="112">
        <v>0</v>
      </c>
    </row>
    <row r="27" spans="1:18" ht="19.5" customHeight="1">
      <c r="A27" s="115" t="s">
        <v>87</v>
      </c>
      <c r="B27" s="115" t="s">
        <v>158</v>
      </c>
      <c r="C27" s="75" t="s">
        <v>107</v>
      </c>
      <c r="D27" s="118" t="s">
        <v>175</v>
      </c>
      <c r="E27" s="114" t="s">
        <v>23</v>
      </c>
      <c r="F27" s="112">
        <f t="shared" si="0"/>
        <v>51.85</v>
      </c>
      <c r="G27" s="117">
        <v>0</v>
      </c>
      <c r="H27" s="113">
        <v>0</v>
      </c>
      <c r="I27" s="112">
        <v>0</v>
      </c>
      <c r="J27" s="119">
        <v>0</v>
      </c>
      <c r="K27" s="116">
        <v>51.85</v>
      </c>
      <c r="L27" s="116">
        <f t="shared" si="1"/>
        <v>0</v>
      </c>
      <c r="M27" s="113">
        <v>0</v>
      </c>
      <c r="N27" s="111">
        <v>0</v>
      </c>
      <c r="O27" s="116">
        <v>0</v>
      </c>
      <c r="P27" s="116">
        <v>0</v>
      </c>
      <c r="Q27" s="113">
        <v>0</v>
      </c>
      <c r="R27" s="112">
        <v>0</v>
      </c>
    </row>
    <row r="28" spans="1:18" ht="19.5" customHeight="1">
      <c r="A28" s="115" t="s">
        <v>135</v>
      </c>
      <c r="B28" s="115" t="s">
        <v>161</v>
      </c>
      <c r="C28" s="75" t="s">
        <v>2</v>
      </c>
      <c r="D28" s="118" t="s">
        <v>175</v>
      </c>
      <c r="E28" s="114" t="s">
        <v>77</v>
      </c>
      <c r="F28" s="112">
        <f t="shared" si="0"/>
        <v>629.84</v>
      </c>
      <c r="G28" s="117">
        <v>0</v>
      </c>
      <c r="H28" s="113">
        <v>307.05</v>
      </c>
      <c r="I28" s="112">
        <v>0</v>
      </c>
      <c r="J28" s="119">
        <v>0</v>
      </c>
      <c r="K28" s="116">
        <v>322.79</v>
      </c>
      <c r="L28" s="116">
        <f t="shared" si="1"/>
        <v>0</v>
      </c>
      <c r="M28" s="113">
        <v>0</v>
      </c>
      <c r="N28" s="111">
        <v>0</v>
      </c>
      <c r="O28" s="116">
        <v>0</v>
      </c>
      <c r="P28" s="116">
        <v>0</v>
      </c>
      <c r="Q28" s="113">
        <v>0</v>
      </c>
      <c r="R28" s="112">
        <v>0</v>
      </c>
    </row>
    <row r="29" spans="1:18" ht="19.5" customHeight="1">
      <c r="A29" s="115" t="s">
        <v>73</v>
      </c>
      <c r="B29" s="115" t="s">
        <v>107</v>
      </c>
      <c r="C29" s="75" t="s">
        <v>161</v>
      </c>
      <c r="D29" s="118" t="s">
        <v>175</v>
      </c>
      <c r="E29" s="114" t="s">
        <v>196</v>
      </c>
      <c r="F29" s="112">
        <f t="shared" si="0"/>
        <v>69.13</v>
      </c>
      <c r="G29" s="117">
        <v>0</v>
      </c>
      <c r="H29" s="113">
        <v>0</v>
      </c>
      <c r="I29" s="112">
        <v>0</v>
      </c>
      <c r="J29" s="119">
        <v>0</v>
      </c>
      <c r="K29" s="116">
        <v>69.13</v>
      </c>
      <c r="L29" s="116">
        <f t="shared" si="1"/>
        <v>0</v>
      </c>
      <c r="M29" s="113">
        <v>0</v>
      </c>
      <c r="N29" s="111">
        <v>0</v>
      </c>
      <c r="O29" s="116">
        <v>0</v>
      </c>
      <c r="P29" s="116">
        <v>0</v>
      </c>
      <c r="Q29" s="113">
        <v>0</v>
      </c>
      <c r="R29" s="112">
        <v>0</v>
      </c>
    </row>
    <row r="30" spans="1:18" ht="19.5" customHeight="1">
      <c r="A30" s="115"/>
      <c r="B30" s="115"/>
      <c r="C30" s="75"/>
      <c r="D30" s="118"/>
      <c r="E30" s="114" t="s">
        <v>42</v>
      </c>
      <c r="F30" s="112">
        <f t="shared" si="0"/>
        <v>11692.529999999999</v>
      </c>
      <c r="G30" s="117">
        <v>0</v>
      </c>
      <c r="H30" s="113">
        <v>5641.55</v>
      </c>
      <c r="I30" s="112">
        <v>0</v>
      </c>
      <c r="J30" s="119">
        <v>0</v>
      </c>
      <c r="K30" s="116">
        <v>6050.98</v>
      </c>
      <c r="L30" s="116">
        <f t="shared" si="1"/>
        <v>0</v>
      </c>
      <c r="M30" s="113">
        <v>0</v>
      </c>
      <c r="N30" s="111">
        <v>0</v>
      </c>
      <c r="O30" s="116">
        <v>0</v>
      </c>
      <c r="P30" s="116">
        <v>0</v>
      </c>
      <c r="Q30" s="113">
        <v>0</v>
      </c>
      <c r="R30" s="112">
        <v>0</v>
      </c>
    </row>
    <row r="31" spans="1:18" ht="19.5" customHeight="1">
      <c r="A31" s="115"/>
      <c r="B31" s="115"/>
      <c r="C31" s="75"/>
      <c r="D31" s="118" t="s">
        <v>105</v>
      </c>
      <c r="E31" s="114" t="s">
        <v>19</v>
      </c>
      <c r="F31" s="112">
        <f t="shared" si="0"/>
        <v>3996.84</v>
      </c>
      <c r="G31" s="117">
        <v>0</v>
      </c>
      <c r="H31" s="113">
        <v>1969.62</v>
      </c>
      <c r="I31" s="112">
        <v>0</v>
      </c>
      <c r="J31" s="119">
        <v>0</v>
      </c>
      <c r="K31" s="116">
        <v>2027.22</v>
      </c>
      <c r="L31" s="116">
        <f t="shared" si="1"/>
        <v>0</v>
      </c>
      <c r="M31" s="113">
        <v>0</v>
      </c>
      <c r="N31" s="111">
        <v>0</v>
      </c>
      <c r="O31" s="116">
        <v>0</v>
      </c>
      <c r="P31" s="116">
        <v>0</v>
      </c>
      <c r="Q31" s="113">
        <v>0</v>
      </c>
      <c r="R31" s="112">
        <v>0</v>
      </c>
    </row>
    <row r="32" spans="1:18" ht="19.5" customHeight="1">
      <c r="A32" s="115" t="s">
        <v>48</v>
      </c>
      <c r="B32" s="115" t="s">
        <v>158</v>
      </c>
      <c r="C32" s="75" t="s">
        <v>107</v>
      </c>
      <c r="D32" s="118" t="s">
        <v>39</v>
      </c>
      <c r="E32" s="114" t="s">
        <v>102</v>
      </c>
      <c r="F32" s="112">
        <f t="shared" si="0"/>
        <v>23.1</v>
      </c>
      <c r="G32" s="117">
        <v>0</v>
      </c>
      <c r="H32" s="113">
        <v>23.1</v>
      </c>
      <c r="I32" s="112">
        <v>0</v>
      </c>
      <c r="J32" s="119">
        <v>0</v>
      </c>
      <c r="K32" s="116">
        <v>0</v>
      </c>
      <c r="L32" s="116">
        <f t="shared" si="1"/>
        <v>0</v>
      </c>
      <c r="M32" s="113">
        <v>0</v>
      </c>
      <c r="N32" s="111">
        <v>0</v>
      </c>
      <c r="O32" s="116">
        <v>0</v>
      </c>
      <c r="P32" s="116">
        <v>0</v>
      </c>
      <c r="Q32" s="113">
        <v>0</v>
      </c>
      <c r="R32" s="112">
        <v>0</v>
      </c>
    </row>
    <row r="33" spans="1:18" ht="19.5" customHeight="1">
      <c r="A33" s="115" t="s">
        <v>48</v>
      </c>
      <c r="B33" s="115" t="s">
        <v>14</v>
      </c>
      <c r="C33" s="75" t="s">
        <v>161</v>
      </c>
      <c r="D33" s="118" t="s">
        <v>39</v>
      </c>
      <c r="E33" s="114" t="s">
        <v>180</v>
      </c>
      <c r="F33" s="112">
        <f t="shared" si="0"/>
        <v>1.62</v>
      </c>
      <c r="G33" s="117">
        <v>0</v>
      </c>
      <c r="H33" s="113">
        <v>1.62</v>
      </c>
      <c r="I33" s="112">
        <v>0</v>
      </c>
      <c r="J33" s="119">
        <v>0</v>
      </c>
      <c r="K33" s="116">
        <v>0</v>
      </c>
      <c r="L33" s="116">
        <f t="shared" si="1"/>
        <v>0</v>
      </c>
      <c r="M33" s="113">
        <v>0</v>
      </c>
      <c r="N33" s="111">
        <v>0</v>
      </c>
      <c r="O33" s="116">
        <v>0</v>
      </c>
      <c r="P33" s="116">
        <v>0</v>
      </c>
      <c r="Q33" s="113">
        <v>0</v>
      </c>
      <c r="R33" s="112">
        <v>0</v>
      </c>
    </row>
    <row r="34" spans="1:18" ht="19.5" customHeight="1">
      <c r="A34" s="115" t="s">
        <v>87</v>
      </c>
      <c r="B34" s="115" t="s">
        <v>158</v>
      </c>
      <c r="C34" s="75" t="s">
        <v>107</v>
      </c>
      <c r="D34" s="118" t="s">
        <v>39</v>
      </c>
      <c r="E34" s="114" t="s">
        <v>23</v>
      </c>
      <c r="F34" s="112">
        <f t="shared" si="0"/>
        <v>224.97</v>
      </c>
      <c r="G34" s="117">
        <v>0</v>
      </c>
      <c r="H34" s="113">
        <v>106.22</v>
      </c>
      <c r="I34" s="112">
        <v>0</v>
      </c>
      <c r="J34" s="119">
        <v>0</v>
      </c>
      <c r="K34" s="116">
        <v>118.75</v>
      </c>
      <c r="L34" s="116">
        <f t="shared" si="1"/>
        <v>0</v>
      </c>
      <c r="M34" s="113">
        <v>0</v>
      </c>
      <c r="N34" s="111">
        <v>0</v>
      </c>
      <c r="O34" s="116">
        <v>0</v>
      </c>
      <c r="P34" s="116">
        <v>0</v>
      </c>
      <c r="Q34" s="113">
        <v>0</v>
      </c>
      <c r="R34" s="112">
        <v>0</v>
      </c>
    </row>
    <row r="35" spans="1:18" ht="19.5" customHeight="1">
      <c r="A35" s="115" t="s">
        <v>135</v>
      </c>
      <c r="B35" s="115" t="s">
        <v>161</v>
      </c>
      <c r="C35" s="75" t="s">
        <v>2</v>
      </c>
      <c r="D35" s="118" t="s">
        <v>39</v>
      </c>
      <c r="E35" s="114" t="s">
        <v>77</v>
      </c>
      <c r="F35" s="112">
        <f t="shared" si="0"/>
        <v>3425.76</v>
      </c>
      <c r="G35" s="117">
        <v>0</v>
      </c>
      <c r="H35" s="113">
        <v>1686.93</v>
      </c>
      <c r="I35" s="112">
        <v>0</v>
      </c>
      <c r="J35" s="119">
        <v>0</v>
      </c>
      <c r="K35" s="116">
        <v>1738.83</v>
      </c>
      <c r="L35" s="116">
        <f t="shared" si="1"/>
        <v>0</v>
      </c>
      <c r="M35" s="113">
        <v>0</v>
      </c>
      <c r="N35" s="111">
        <v>0</v>
      </c>
      <c r="O35" s="116">
        <v>0</v>
      </c>
      <c r="P35" s="116">
        <v>0</v>
      </c>
      <c r="Q35" s="113">
        <v>0</v>
      </c>
      <c r="R35" s="112">
        <v>0</v>
      </c>
    </row>
    <row r="36" spans="1:18" ht="19.5" customHeight="1">
      <c r="A36" s="115" t="s">
        <v>73</v>
      </c>
      <c r="B36" s="115" t="s">
        <v>107</v>
      </c>
      <c r="C36" s="75" t="s">
        <v>161</v>
      </c>
      <c r="D36" s="118" t="s">
        <v>39</v>
      </c>
      <c r="E36" s="114" t="s">
        <v>196</v>
      </c>
      <c r="F36" s="112">
        <f t="shared" si="0"/>
        <v>321.39</v>
      </c>
      <c r="G36" s="117">
        <v>0</v>
      </c>
      <c r="H36" s="113">
        <v>151.75</v>
      </c>
      <c r="I36" s="112">
        <v>0</v>
      </c>
      <c r="J36" s="119">
        <v>0</v>
      </c>
      <c r="K36" s="116">
        <v>169.64</v>
      </c>
      <c r="L36" s="116">
        <f t="shared" si="1"/>
        <v>0</v>
      </c>
      <c r="M36" s="113">
        <v>0</v>
      </c>
      <c r="N36" s="111">
        <v>0</v>
      </c>
      <c r="O36" s="116">
        <v>0</v>
      </c>
      <c r="P36" s="116">
        <v>0</v>
      </c>
      <c r="Q36" s="113">
        <v>0</v>
      </c>
      <c r="R36" s="112">
        <v>0</v>
      </c>
    </row>
    <row r="37" spans="1:18" ht="19.5" customHeight="1">
      <c r="A37" s="115"/>
      <c r="B37" s="115"/>
      <c r="C37" s="75"/>
      <c r="D37" s="118" t="s">
        <v>157</v>
      </c>
      <c r="E37" s="114" t="s">
        <v>152</v>
      </c>
      <c r="F37" s="112">
        <f t="shared" si="0"/>
        <v>3920.59</v>
      </c>
      <c r="G37" s="117">
        <v>0</v>
      </c>
      <c r="H37" s="113">
        <v>1958.15</v>
      </c>
      <c r="I37" s="112">
        <v>0</v>
      </c>
      <c r="J37" s="119">
        <v>0</v>
      </c>
      <c r="K37" s="116">
        <v>1962.44</v>
      </c>
      <c r="L37" s="116">
        <f t="shared" si="1"/>
        <v>0</v>
      </c>
      <c r="M37" s="113">
        <v>0</v>
      </c>
      <c r="N37" s="111">
        <v>0</v>
      </c>
      <c r="O37" s="116">
        <v>0</v>
      </c>
      <c r="P37" s="116">
        <v>0</v>
      </c>
      <c r="Q37" s="113">
        <v>0</v>
      </c>
      <c r="R37" s="112">
        <v>0</v>
      </c>
    </row>
    <row r="38" spans="1:18" ht="19.5" customHeight="1">
      <c r="A38" s="115" t="s">
        <v>48</v>
      </c>
      <c r="B38" s="115" t="s">
        <v>158</v>
      </c>
      <c r="C38" s="75" t="s">
        <v>107</v>
      </c>
      <c r="D38" s="118" t="s">
        <v>90</v>
      </c>
      <c r="E38" s="114" t="s">
        <v>102</v>
      </c>
      <c r="F38" s="112">
        <f t="shared" si="0"/>
        <v>23.64</v>
      </c>
      <c r="G38" s="117">
        <v>0</v>
      </c>
      <c r="H38" s="113">
        <v>23.64</v>
      </c>
      <c r="I38" s="112">
        <v>0</v>
      </c>
      <c r="J38" s="119">
        <v>0</v>
      </c>
      <c r="K38" s="116">
        <v>0</v>
      </c>
      <c r="L38" s="116">
        <f t="shared" si="1"/>
        <v>0</v>
      </c>
      <c r="M38" s="113">
        <v>0</v>
      </c>
      <c r="N38" s="111">
        <v>0</v>
      </c>
      <c r="O38" s="116">
        <v>0</v>
      </c>
      <c r="P38" s="116">
        <v>0</v>
      </c>
      <c r="Q38" s="113">
        <v>0</v>
      </c>
      <c r="R38" s="112">
        <v>0</v>
      </c>
    </row>
    <row r="39" spans="1:18" ht="19.5" customHeight="1">
      <c r="A39" s="115" t="s">
        <v>87</v>
      </c>
      <c r="B39" s="115" t="s">
        <v>158</v>
      </c>
      <c r="C39" s="75" t="s">
        <v>107</v>
      </c>
      <c r="D39" s="118" t="s">
        <v>90</v>
      </c>
      <c r="E39" s="114" t="s">
        <v>23</v>
      </c>
      <c r="F39" s="112">
        <f t="shared" si="0"/>
        <v>220.34</v>
      </c>
      <c r="G39" s="117">
        <v>0</v>
      </c>
      <c r="H39" s="113">
        <v>106.73</v>
      </c>
      <c r="I39" s="112">
        <v>0</v>
      </c>
      <c r="J39" s="119">
        <v>0</v>
      </c>
      <c r="K39" s="116">
        <v>113.61</v>
      </c>
      <c r="L39" s="116">
        <f t="shared" si="1"/>
        <v>0</v>
      </c>
      <c r="M39" s="113">
        <v>0</v>
      </c>
      <c r="N39" s="111">
        <v>0</v>
      </c>
      <c r="O39" s="116">
        <v>0</v>
      </c>
      <c r="P39" s="116">
        <v>0</v>
      </c>
      <c r="Q39" s="113">
        <v>0</v>
      </c>
      <c r="R39" s="112">
        <v>0</v>
      </c>
    </row>
    <row r="40" spans="1:18" ht="19.5" customHeight="1">
      <c r="A40" s="115" t="s">
        <v>135</v>
      </c>
      <c r="B40" s="115" t="s">
        <v>161</v>
      </c>
      <c r="C40" s="75" t="s">
        <v>2</v>
      </c>
      <c r="D40" s="118" t="s">
        <v>90</v>
      </c>
      <c r="E40" s="114" t="s">
        <v>77</v>
      </c>
      <c r="F40" s="112">
        <f t="shared" si="0"/>
        <v>3361.83</v>
      </c>
      <c r="G40" s="117">
        <v>0</v>
      </c>
      <c r="H40" s="113">
        <v>1698.18</v>
      </c>
      <c r="I40" s="112">
        <v>0</v>
      </c>
      <c r="J40" s="119">
        <v>0</v>
      </c>
      <c r="K40" s="116">
        <v>1663.65</v>
      </c>
      <c r="L40" s="116">
        <f t="shared" si="1"/>
        <v>0</v>
      </c>
      <c r="M40" s="113">
        <v>0</v>
      </c>
      <c r="N40" s="111">
        <v>0</v>
      </c>
      <c r="O40" s="116">
        <v>0</v>
      </c>
      <c r="P40" s="116">
        <v>0</v>
      </c>
      <c r="Q40" s="113">
        <v>0</v>
      </c>
      <c r="R40" s="112">
        <v>0</v>
      </c>
    </row>
    <row r="41" spans="1:18" ht="19.5" customHeight="1">
      <c r="A41" s="115" t="s">
        <v>73</v>
      </c>
      <c r="B41" s="115" t="s">
        <v>107</v>
      </c>
      <c r="C41" s="75" t="s">
        <v>161</v>
      </c>
      <c r="D41" s="118" t="s">
        <v>90</v>
      </c>
      <c r="E41" s="114" t="s">
        <v>196</v>
      </c>
      <c r="F41" s="112">
        <f t="shared" si="0"/>
        <v>314.78</v>
      </c>
      <c r="G41" s="117">
        <v>0</v>
      </c>
      <c r="H41" s="113">
        <v>129.6</v>
      </c>
      <c r="I41" s="112">
        <v>0</v>
      </c>
      <c r="J41" s="119">
        <v>0</v>
      </c>
      <c r="K41" s="116">
        <v>185.18</v>
      </c>
      <c r="L41" s="116">
        <f t="shared" si="1"/>
        <v>0</v>
      </c>
      <c r="M41" s="113">
        <v>0</v>
      </c>
      <c r="N41" s="111">
        <v>0</v>
      </c>
      <c r="O41" s="116">
        <v>0</v>
      </c>
      <c r="P41" s="116">
        <v>0</v>
      </c>
      <c r="Q41" s="113">
        <v>0</v>
      </c>
      <c r="R41" s="112">
        <v>0</v>
      </c>
    </row>
    <row r="42" spans="1:18" ht="19.5" customHeight="1">
      <c r="A42" s="115"/>
      <c r="B42" s="115"/>
      <c r="C42" s="75"/>
      <c r="D42" s="118" t="s">
        <v>1</v>
      </c>
      <c r="E42" s="114" t="s">
        <v>183</v>
      </c>
      <c r="F42" s="112">
        <f t="shared" si="0"/>
        <v>3775.1000000000004</v>
      </c>
      <c r="G42" s="117">
        <v>0</v>
      </c>
      <c r="H42" s="113">
        <v>1713.78</v>
      </c>
      <c r="I42" s="112">
        <v>0</v>
      </c>
      <c r="J42" s="119">
        <v>0</v>
      </c>
      <c r="K42" s="116">
        <v>2061.32</v>
      </c>
      <c r="L42" s="116">
        <f t="shared" si="1"/>
        <v>0</v>
      </c>
      <c r="M42" s="113">
        <v>0</v>
      </c>
      <c r="N42" s="111">
        <v>0</v>
      </c>
      <c r="O42" s="116">
        <v>0</v>
      </c>
      <c r="P42" s="116">
        <v>0</v>
      </c>
      <c r="Q42" s="113">
        <v>0</v>
      </c>
      <c r="R42" s="112">
        <v>0</v>
      </c>
    </row>
    <row r="43" spans="1:18" ht="19.5" customHeight="1">
      <c r="A43" s="115" t="s">
        <v>48</v>
      </c>
      <c r="B43" s="115" t="s">
        <v>158</v>
      </c>
      <c r="C43" s="75" t="s">
        <v>107</v>
      </c>
      <c r="D43" s="118" t="s">
        <v>142</v>
      </c>
      <c r="E43" s="114" t="s">
        <v>102</v>
      </c>
      <c r="F43" s="112">
        <f t="shared" si="0"/>
        <v>8.79</v>
      </c>
      <c r="G43" s="117">
        <v>0</v>
      </c>
      <c r="H43" s="113">
        <v>8.79</v>
      </c>
      <c r="I43" s="112">
        <v>0</v>
      </c>
      <c r="J43" s="119">
        <v>0</v>
      </c>
      <c r="K43" s="116">
        <v>0</v>
      </c>
      <c r="L43" s="116">
        <f t="shared" si="1"/>
        <v>0</v>
      </c>
      <c r="M43" s="113">
        <v>0</v>
      </c>
      <c r="N43" s="111">
        <v>0</v>
      </c>
      <c r="O43" s="116">
        <v>0</v>
      </c>
      <c r="P43" s="116">
        <v>0</v>
      </c>
      <c r="Q43" s="113">
        <v>0</v>
      </c>
      <c r="R43" s="112">
        <v>0</v>
      </c>
    </row>
    <row r="44" spans="1:18" ht="19.5" customHeight="1">
      <c r="A44" s="115" t="s">
        <v>48</v>
      </c>
      <c r="B44" s="115" t="s">
        <v>14</v>
      </c>
      <c r="C44" s="75" t="s">
        <v>161</v>
      </c>
      <c r="D44" s="118" t="s">
        <v>142</v>
      </c>
      <c r="E44" s="114" t="s">
        <v>180</v>
      </c>
      <c r="F44" s="112">
        <f t="shared" si="0"/>
        <v>3.24</v>
      </c>
      <c r="G44" s="117">
        <v>0</v>
      </c>
      <c r="H44" s="113">
        <v>3.24</v>
      </c>
      <c r="I44" s="112">
        <v>0</v>
      </c>
      <c r="J44" s="119">
        <v>0</v>
      </c>
      <c r="K44" s="116">
        <v>0</v>
      </c>
      <c r="L44" s="116">
        <f t="shared" si="1"/>
        <v>0</v>
      </c>
      <c r="M44" s="113">
        <v>0</v>
      </c>
      <c r="N44" s="111">
        <v>0</v>
      </c>
      <c r="O44" s="116">
        <v>0</v>
      </c>
      <c r="P44" s="116">
        <v>0</v>
      </c>
      <c r="Q44" s="113">
        <v>0</v>
      </c>
      <c r="R44" s="112">
        <v>0</v>
      </c>
    </row>
    <row r="45" spans="1:18" ht="19.5" customHeight="1">
      <c r="A45" s="115" t="s">
        <v>87</v>
      </c>
      <c r="B45" s="115" t="s">
        <v>158</v>
      </c>
      <c r="C45" s="75" t="s">
        <v>107</v>
      </c>
      <c r="D45" s="118" t="s">
        <v>142</v>
      </c>
      <c r="E45" s="114" t="s">
        <v>23</v>
      </c>
      <c r="F45" s="112">
        <f t="shared" si="0"/>
        <v>212.75</v>
      </c>
      <c r="G45" s="117">
        <v>0</v>
      </c>
      <c r="H45" s="113">
        <v>97</v>
      </c>
      <c r="I45" s="112">
        <v>0</v>
      </c>
      <c r="J45" s="119">
        <v>0</v>
      </c>
      <c r="K45" s="116">
        <v>115.75</v>
      </c>
      <c r="L45" s="116">
        <f t="shared" si="1"/>
        <v>0</v>
      </c>
      <c r="M45" s="113">
        <v>0</v>
      </c>
      <c r="N45" s="111">
        <v>0</v>
      </c>
      <c r="O45" s="116">
        <v>0</v>
      </c>
      <c r="P45" s="116">
        <v>0</v>
      </c>
      <c r="Q45" s="113">
        <v>0</v>
      </c>
      <c r="R45" s="112">
        <v>0</v>
      </c>
    </row>
    <row r="46" spans="1:18" ht="19.5" customHeight="1">
      <c r="A46" s="115" t="s">
        <v>135</v>
      </c>
      <c r="B46" s="115" t="s">
        <v>161</v>
      </c>
      <c r="C46" s="75" t="s">
        <v>2</v>
      </c>
      <c r="D46" s="118" t="s">
        <v>142</v>
      </c>
      <c r="E46" s="114" t="s">
        <v>77</v>
      </c>
      <c r="F46" s="112">
        <f t="shared" si="0"/>
        <v>3246.4</v>
      </c>
      <c r="G46" s="117">
        <v>0</v>
      </c>
      <c r="H46" s="113">
        <v>1500.88</v>
      </c>
      <c r="I46" s="112">
        <v>0</v>
      </c>
      <c r="J46" s="119">
        <v>0</v>
      </c>
      <c r="K46" s="116">
        <v>1745.52</v>
      </c>
      <c r="L46" s="116">
        <f t="shared" si="1"/>
        <v>0</v>
      </c>
      <c r="M46" s="113">
        <v>0</v>
      </c>
      <c r="N46" s="111">
        <v>0</v>
      </c>
      <c r="O46" s="116">
        <v>0</v>
      </c>
      <c r="P46" s="116">
        <v>0</v>
      </c>
      <c r="Q46" s="113">
        <v>0</v>
      </c>
      <c r="R46" s="112">
        <v>0</v>
      </c>
    </row>
    <row r="47" spans="1:18" ht="19.5" customHeight="1">
      <c r="A47" s="115" t="s">
        <v>73</v>
      </c>
      <c r="B47" s="115" t="s">
        <v>107</v>
      </c>
      <c r="C47" s="75" t="s">
        <v>161</v>
      </c>
      <c r="D47" s="118" t="s">
        <v>142</v>
      </c>
      <c r="E47" s="114" t="s">
        <v>196</v>
      </c>
      <c r="F47" s="112">
        <f t="shared" si="0"/>
        <v>303.92</v>
      </c>
      <c r="G47" s="117">
        <v>0</v>
      </c>
      <c r="H47" s="113">
        <v>103.87</v>
      </c>
      <c r="I47" s="112">
        <v>0</v>
      </c>
      <c r="J47" s="119">
        <v>0</v>
      </c>
      <c r="K47" s="116">
        <v>200.05</v>
      </c>
      <c r="L47" s="116">
        <f t="shared" si="1"/>
        <v>0</v>
      </c>
      <c r="M47" s="113">
        <v>0</v>
      </c>
      <c r="N47" s="111">
        <v>0</v>
      </c>
      <c r="O47" s="116">
        <v>0</v>
      </c>
      <c r="P47" s="116">
        <v>0</v>
      </c>
      <c r="Q47" s="113">
        <v>0</v>
      </c>
      <c r="R47" s="112">
        <v>0</v>
      </c>
    </row>
  </sheetData>
  <sheetProtection/>
  <mergeCells count="15">
    <mergeCell ref="P5:P6"/>
    <mergeCell ref="M5:M6"/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showZeros="0" zoomScalePageLayoutView="0" workbookViewId="0" topLeftCell="A1">
      <selection activeCell="J23" sqref="J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1"/>
      <c r="B1" s="27"/>
      <c r="C1" s="27"/>
      <c r="D1" s="27"/>
      <c r="E1" s="27"/>
      <c r="F1" s="27"/>
      <c r="G1" s="27"/>
      <c r="H1" s="27"/>
      <c r="I1" s="27"/>
      <c r="J1" s="28" t="s">
        <v>115</v>
      </c>
    </row>
    <row r="2" spans="1:10" ht="19.5" customHeight="1">
      <c r="A2" s="62" t="s">
        <v>162</v>
      </c>
      <c r="B2" s="47"/>
      <c r="C2" s="47"/>
      <c r="D2" s="47"/>
      <c r="E2" s="47"/>
      <c r="F2" s="47"/>
      <c r="G2" s="47"/>
      <c r="H2" s="47"/>
      <c r="I2" s="47"/>
      <c r="J2" s="47"/>
    </row>
    <row r="3" spans="1:12" ht="19.5" customHeight="1">
      <c r="A3" s="76" t="s">
        <v>8</v>
      </c>
      <c r="B3" s="76"/>
      <c r="C3" s="76"/>
      <c r="D3" s="76"/>
      <c r="E3" s="76"/>
      <c r="F3" s="29"/>
      <c r="G3" s="29"/>
      <c r="H3" s="29"/>
      <c r="I3" s="29"/>
      <c r="J3" s="22" t="s">
        <v>103</v>
      </c>
      <c r="K3" s="3"/>
      <c r="L3" s="3"/>
    </row>
    <row r="4" spans="1:12" ht="19.5" customHeight="1">
      <c r="A4" s="93" t="s">
        <v>50</v>
      </c>
      <c r="B4" s="93"/>
      <c r="C4" s="93"/>
      <c r="D4" s="94"/>
      <c r="E4" s="99"/>
      <c r="F4" s="140" t="s">
        <v>46</v>
      </c>
      <c r="G4" s="140" t="s">
        <v>18</v>
      </c>
      <c r="H4" s="141" t="s">
        <v>121</v>
      </c>
      <c r="I4" s="141" t="s">
        <v>26</v>
      </c>
      <c r="J4" s="138" t="s">
        <v>129</v>
      </c>
      <c r="K4" s="3"/>
      <c r="L4" s="3"/>
    </row>
    <row r="5" spans="1:12" ht="19.5" customHeight="1">
      <c r="A5" s="85" t="s">
        <v>194</v>
      </c>
      <c r="B5" s="85"/>
      <c r="C5" s="95"/>
      <c r="D5" s="138" t="s">
        <v>86</v>
      </c>
      <c r="E5" s="139" t="s">
        <v>78</v>
      </c>
      <c r="F5" s="140"/>
      <c r="G5" s="140"/>
      <c r="H5" s="141"/>
      <c r="I5" s="141"/>
      <c r="J5" s="138"/>
      <c r="K5" s="3"/>
      <c r="L5" s="3"/>
    </row>
    <row r="6" spans="1:12" ht="15" customHeight="1">
      <c r="A6" s="33" t="s">
        <v>83</v>
      </c>
      <c r="B6" s="33" t="s">
        <v>143</v>
      </c>
      <c r="C6" s="42" t="s">
        <v>140</v>
      </c>
      <c r="D6" s="138"/>
      <c r="E6" s="139"/>
      <c r="F6" s="140"/>
      <c r="G6" s="140"/>
      <c r="H6" s="141"/>
      <c r="I6" s="141"/>
      <c r="J6" s="138"/>
      <c r="K6" s="3"/>
      <c r="L6" s="3"/>
    </row>
    <row r="7" spans="1:12" ht="19.5" customHeight="1">
      <c r="A7" s="122"/>
      <c r="B7" s="122"/>
      <c r="C7" s="122"/>
      <c r="D7" s="120"/>
      <c r="E7" s="120" t="s">
        <v>46</v>
      </c>
      <c r="F7" s="121">
        <v>17858.1</v>
      </c>
      <c r="G7" s="121">
        <v>17720.45</v>
      </c>
      <c r="H7" s="121">
        <v>137.65</v>
      </c>
      <c r="I7" s="121">
        <v>0</v>
      </c>
      <c r="J7" s="110">
        <v>0</v>
      </c>
      <c r="K7" s="57"/>
      <c r="L7" s="57"/>
    </row>
    <row r="8" spans="1:12" ht="19.5" customHeight="1">
      <c r="A8" s="122"/>
      <c r="B8" s="122"/>
      <c r="C8" s="122"/>
      <c r="D8" s="120"/>
      <c r="E8" s="120" t="s">
        <v>122</v>
      </c>
      <c r="F8" s="121">
        <v>6165.57</v>
      </c>
      <c r="G8" s="121">
        <v>6055.42</v>
      </c>
      <c r="H8" s="121">
        <v>110.15</v>
      </c>
      <c r="I8" s="121">
        <v>0</v>
      </c>
      <c r="J8" s="110">
        <v>0</v>
      </c>
      <c r="K8" s="7"/>
      <c r="L8" s="11"/>
    </row>
    <row r="9" spans="1:12" ht="19.5" customHeight="1">
      <c r="A9" s="122"/>
      <c r="B9" s="122"/>
      <c r="C9" s="122"/>
      <c r="D9" s="120" t="s">
        <v>147</v>
      </c>
      <c r="E9" s="120" t="s">
        <v>145</v>
      </c>
      <c r="F9" s="121">
        <v>2083.01</v>
      </c>
      <c r="G9" s="121">
        <v>2009.22</v>
      </c>
      <c r="H9" s="121">
        <v>73.79</v>
      </c>
      <c r="I9" s="121">
        <v>0</v>
      </c>
      <c r="J9" s="110">
        <v>0</v>
      </c>
      <c r="K9" s="11"/>
      <c r="L9" s="11"/>
    </row>
    <row r="10" spans="1:12" ht="19.5" customHeight="1">
      <c r="A10" s="122" t="s">
        <v>48</v>
      </c>
      <c r="B10" s="122" t="s">
        <v>158</v>
      </c>
      <c r="C10" s="122" t="s">
        <v>107</v>
      </c>
      <c r="D10" s="120" t="s">
        <v>27</v>
      </c>
      <c r="E10" s="120" t="s">
        <v>102</v>
      </c>
      <c r="F10" s="121">
        <v>52.14</v>
      </c>
      <c r="G10" s="121">
        <v>52.14</v>
      </c>
      <c r="H10" s="121">
        <v>0</v>
      </c>
      <c r="I10" s="121">
        <v>0</v>
      </c>
      <c r="J10" s="110">
        <v>0</v>
      </c>
      <c r="K10" s="11"/>
      <c r="L10" s="11"/>
    </row>
    <row r="11" spans="1:12" ht="19.5" customHeight="1">
      <c r="A11" s="122" t="s">
        <v>48</v>
      </c>
      <c r="B11" s="122" t="s">
        <v>14</v>
      </c>
      <c r="C11" s="122" t="s">
        <v>161</v>
      </c>
      <c r="D11" s="120" t="s">
        <v>27</v>
      </c>
      <c r="E11" s="120" t="s">
        <v>180</v>
      </c>
      <c r="F11" s="121">
        <v>19.37</v>
      </c>
      <c r="G11" s="121">
        <v>19.37</v>
      </c>
      <c r="H11" s="121">
        <v>0</v>
      </c>
      <c r="I11" s="121">
        <v>0</v>
      </c>
      <c r="J11" s="110">
        <v>0</v>
      </c>
      <c r="K11" s="11"/>
      <c r="L11" s="11"/>
    </row>
    <row r="12" spans="1:12" ht="19.5" customHeight="1">
      <c r="A12" s="122" t="s">
        <v>87</v>
      </c>
      <c r="B12" s="122" t="s">
        <v>158</v>
      </c>
      <c r="C12" s="122" t="s">
        <v>107</v>
      </c>
      <c r="D12" s="120" t="s">
        <v>27</v>
      </c>
      <c r="E12" s="120" t="s">
        <v>23</v>
      </c>
      <c r="F12" s="121">
        <v>117.55</v>
      </c>
      <c r="G12" s="121">
        <v>117.55</v>
      </c>
      <c r="H12" s="121">
        <v>0</v>
      </c>
      <c r="I12" s="121">
        <v>0</v>
      </c>
      <c r="J12" s="110">
        <v>0</v>
      </c>
      <c r="K12" s="11"/>
      <c r="L12" s="11"/>
    </row>
    <row r="13" spans="1:12" ht="19.5" customHeight="1">
      <c r="A13" s="122" t="s">
        <v>135</v>
      </c>
      <c r="B13" s="122" t="s">
        <v>161</v>
      </c>
      <c r="C13" s="122" t="s">
        <v>2</v>
      </c>
      <c r="D13" s="120" t="s">
        <v>27</v>
      </c>
      <c r="E13" s="120" t="s">
        <v>77</v>
      </c>
      <c r="F13" s="121">
        <v>1737.22</v>
      </c>
      <c r="G13" s="121">
        <v>1663.43</v>
      </c>
      <c r="H13" s="121">
        <v>73.79</v>
      </c>
      <c r="I13" s="121">
        <v>0</v>
      </c>
      <c r="J13" s="110">
        <v>0</v>
      </c>
      <c r="K13" s="11"/>
      <c r="L13" s="19"/>
    </row>
    <row r="14" spans="1:12" ht="19.5" customHeight="1">
      <c r="A14" s="122" t="s">
        <v>73</v>
      </c>
      <c r="B14" s="122" t="s">
        <v>107</v>
      </c>
      <c r="C14" s="122" t="s">
        <v>161</v>
      </c>
      <c r="D14" s="120" t="s">
        <v>27</v>
      </c>
      <c r="E14" s="120" t="s">
        <v>196</v>
      </c>
      <c r="F14" s="121">
        <v>156.73</v>
      </c>
      <c r="G14" s="121">
        <v>156.73</v>
      </c>
      <c r="H14" s="121">
        <v>0</v>
      </c>
      <c r="I14" s="121">
        <v>0</v>
      </c>
      <c r="J14" s="110">
        <v>0</v>
      </c>
      <c r="K14" s="11"/>
      <c r="L14" s="11"/>
    </row>
    <row r="15" spans="1:12" ht="19.5" customHeight="1">
      <c r="A15" s="122"/>
      <c r="B15" s="122"/>
      <c r="C15" s="122"/>
      <c r="D15" s="120" t="s">
        <v>185</v>
      </c>
      <c r="E15" s="120" t="s">
        <v>71</v>
      </c>
      <c r="F15" s="121">
        <v>1983.65</v>
      </c>
      <c r="G15" s="121">
        <v>1975.65</v>
      </c>
      <c r="H15" s="121">
        <v>8</v>
      </c>
      <c r="I15" s="121">
        <v>0</v>
      </c>
      <c r="J15" s="110">
        <v>0</v>
      </c>
      <c r="K15" s="11"/>
      <c r="L15" s="11"/>
    </row>
    <row r="16" spans="1:12" ht="19.5" customHeight="1">
      <c r="A16" s="122" t="s">
        <v>48</v>
      </c>
      <c r="B16" s="122" t="s">
        <v>158</v>
      </c>
      <c r="C16" s="122" t="s">
        <v>107</v>
      </c>
      <c r="D16" s="120" t="s">
        <v>81</v>
      </c>
      <c r="E16" s="120" t="s">
        <v>102</v>
      </c>
      <c r="F16" s="121">
        <v>8.88</v>
      </c>
      <c r="G16" s="121">
        <v>8.88</v>
      </c>
      <c r="H16" s="121">
        <v>0</v>
      </c>
      <c r="I16" s="121">
        <v>0</v>
      </c>
      <c r="J16" s="110">
        <v>0</v>
      </c>
      <c r="K16" s="11"/>
      <c r="L16" s="11"/>
    </row>
    <row r="17" spans="1:12" ht="19.5" customHeight="1">
      <c r="A17" s="122" t="s">
        <v>48</v>
      </c>
      <c r="B17" s="122" t="s">
        <v>14</v>
      </c>
      <c r="C17" s="122" t="s">
        <v>161</v>
      </c>
      <c r="D17" s="120" t="s">
        <v>81</v>
      </c>
      <c r="E17" s="120" t="s">
        <v>180</v>
      </c>
      <c r="F17" s="121">
        <v>2.66</v>
      </c>
      <c r="G17" s="121">
        <v>2.66</v>
      </c>
      <c r="H17" s="121">
        <v>0</v>
      </c>
      <c r="I17" s="121">
        <v>0</v>
      </c>
      <c r="J17" s="110">
        <v>0</v>
      </c>
      <c r="K17" s="11"/>
      <c r="L17" s="11"/>
    </row>
    <row r="18" spans="1:12" ht="19.5" customHeight="1">
      <c r="A18" s="122" t="s">
        <v>87</v>
      </c>
      <c r="B18" s="122" t="s">
        <v>158</v>
      </c>
      <c r="C18" s="122" t="s">
        <v>107</v>
      </c>
      <c r="D18" s="120" t="s">
        <v>81</v>
      </c>
      <c r="E18" s="120" t="s">
        <v>23</v>
      </c>
      <c r="F18" s="121">
        <v>128.49</v>
      </c>
      <c r="G18" s="121">
        <v>128.49</v>
      </c>
      <c r="H18" s="121">
        <v>0</v>
      </c>
      <c r="I18" s="121">
        <v>0</v>
      </c>
      <c r="J18" s="110">
        <v>0</v>
      </c>
      <c r="K18" s="11"/>
      <c r="L18" s="11"/>
    </row>
    <row r="19" spans="1:12" ht="19.5" customHeight="1">
      <c r="A19" s="122" t="s">
        <v>135</v>
      </c>
      <c r="B19" s="122" t="s">
        <v>161</v>
      </c>
      <c r="C19" s="122" t="s">
        <v>2</v>
      </c>
      <c r="D19" s="120" t="s">
        <v>81</v>
      </c>
      <c r="E19" s="120" t="s">
        <v>77</v>
      </c>
      <c r="F19" s="121">
        <v>1672.31</v>
      </c>
      <c r="G19" s="121">
        <v>1664.31</v>
      </c>
      <c r="H19" s="121">
        <v>8</v>
      </c>
      <c r="I19" s="121">
        <v>0</v>
      </c>
      <c r="J19" s="110">
        <v>0</v>
      </c>
      <c r="K19" s="11"/>
      <c r="L19" s="11"/>
    </row>
    <row r="20" spans="1:12" ht="19.5" customHeight="1">
      <c r="A20" s="122" t="s">
        <v>73</v>
      </c>
      <c r="B20" s="122" t="s">
        <v>107</v>
      </c>
      <c r="C20" s="122" t="s">
        <v>161</v>
      </c>
      <c r="D20" s="120" t="s">
        <v>81</v>
      </c>
      <c r="E20" s="120" t="s">
        <v>196</v>
      </c>
      <c r="F20" s="121">
        <v>171.31</v>
      </c>
      <c r="G20" s="121">
        <v>171.31</v>
      </c>
      <c r="H20" s="121">
        <v>0</v>
      </c>
      <c r="I20" s="121">
        <v>0</v>
      </c>
      <c r="J20" s="110">
        <v>0</v>
      </c>
      <c r="K20" s="11"/>
      <c r="L20" s="11"/>
    </row>
    <row r="21" spans="1:12" ht="19.5" customHeight="1">
      <c r="A21" s="122"/>
      <c r="B21" s="122"/>
      <c r="C21" s="122"/>
      <c r="D21" s="120" t="s">
        <v>44</v>
      </c>
      <c r="E21" s="120" t="s">
        <v>163</v>
      </c>
      <c r="F21" s="121">
        <v>1348.09</v>
      </c>
      <c r="G21" s="121">
        <v>1322.73</v>
      </c>
      <c r="H21" s="121">
        <v>25.36</v>
      </c>
      <c r="I21" s="121">
        <v>0</v>
      </c>
      <c r="J21" s="110">
        <v>0</v>
      </c>
      <c r="K21" s="11"/>
      <c r="L21" s="11"/>
    </row>
    <row r="22" spans="1:12" ht="19.5" customHeight="1">
      <c r="A22" s="122" t="s">
        <v>87</v>
      </c>
      <c r="B22" s="122" t="s">
        <v>158</v>
      </c>
      <c r="C22" s="122" t="s">
        <v>107</v>
      </c>
      <c r="D22" s="120" t="s">
        <v>127</v>
      </c>
      <c r="E22" s="120" t="s">
        <v>23</v>
      </c>
      <c r="F22" s="121">
        <v>91.45</v>
      </c>
      <c r="G22" s="121">
        <v>91.45</v>
      </c>
      <c r="H22" s="121">
        <v>0</v>
      </c>
      <c r="I22" s="121">
        <v>0</v>
      </c>
      <c r="J22" s="110">
        <v>0</v>
      </c>
      <c r="K22" s="11"/>
      <c r="L22" s="11"/>
    </row>
    <row r="23" spans="1:12" ht="19.5" customHeight="1">
      <c r="A23" s="122" t="s">
        <v>135</v>
      </c>
      <c r="B23" s="122" t="s">
        <v>161</v>
      </c>
      <c r="C23" s="122" t="s">
        <v>2</v>
      </c>
      <c r="D23" s="120" t="s">
        <v>127</v>
      </c>
      <c r="E23" s="120" t="s">
        <v>77</v>
      </c>
      <c r="F23" s="121">
        <v>1114.71</v>
      </c>
      <c r="G23" s="121">
        <v>1109.35</v>
      </c>
      <c r="H23" s="121">
        <v>5.36</v>
      </c>
      <c r="I23" s="121">
        <v>0</v>
      </c>
      <c r="J23" s="110">
        <v>0</v>
      </c>
      <c r="K23" s="10"/>
      <c r="L23" s="10"/>
    </row>
    <row r="24" spans="1:12" ht="19.5" customHeight="1">
      <c r="A24" s="122" t="s">
        <v>135</v>
      </c>
      <c r="B24" s="122" t="s">
        <v>161</v>
      </c>
      <c r="C24" s="122" t="s">
        <v>14</v>
      </c>
      <c r="D24" s="120" t="s">
        <v>127</v>
      </c>
      <c r="E24" s="120" t="s">
        <v>61</v>
      </c>
      <c r="F24" s="121">
        <v>20</v>
      </c>
      <c r="G24" s="121">
        <v>0</v>
      </c>
      <c r="H24" s="121">
        <v>20</v>
      </c>
      <c r="I24" s="121">
        <v>0</v>
      </c>
      <c r="J24" s="110">
        <v>0</v>
      </c>
      <c r="K24" s="10"/>
      <c r="L24" s="10"/>
    </row>
    <row r="25" spans="1:12" ht="19.5" customHeight="1">
      <c r="A25" s="122" t="s">
        <v>73</v>
      </c>
      <c r="B25" s="122" t="s">
        <v>107</v>
      </c>
      <c r="C25" s="122" t="s">
        <v>161</v>
      </c>
      <c r="D25" s="120" t="s">
        <v>127</v>
      </c>
      <c r="E25" s="120" t="s">
        <v>196</v>
      </c>
      <c r="F25" s="121">
        <v>121.93</v>
      </c>
      <c r="G25" s="121">
        <v>121.93</v>
      </c>
      <c r="H25" s="121">
        <v>0</v>
      </c>
      <c r="I25" s="121">
        <v>0</v>
      </c>
      <c r="J25" s="110">
        <v>0</v>
      </c>
      <c r="K25" s="10"/>
      <c r="L25" s="10"/>
    </row>
    <row r="26" spans="1:12" ht="19.5" customHeight="1">
      <c r="A26" s="122"/>
      <c r="B26" s="122"/>
      <c r="C26" s="122"/>
      <c r="D26" s="120" t="s">
        <v>95</v>
      </c>
      <c r="E26" s="120" t="s">
        <v>114</v>
      </c>
      <c r="F26" s="121">
        <v>750.82</v>
      </c>
      <c r="G26" s="121">
        <v>747.82</v>
      </c>
      <c r="H26" s="121">
        <v>3</v>
      </c>
      <c r="I26" s="121">
        <v>0</v>
      </c>
      <c r="J26" s="110">
        <v>0</v>
      </c>
      <c r="K26" s="10"/>
      <c r="L26" s="10"/>
    </row>
    <row r="27" spans="1:12" ht="19.5" customHeight="1">
      <c r="A27" s="122" t="s">
        <v>87</v>
      </c>
      <c r="B27" s="122" t="s">
        <v>158</v>
      </c>
      <c r="C27" s="122" t="s">
        <v>107</v>
      </c>
      <c r="D27" s="120" t="s">
        <v>175</v>
      </c>
      <c r="E27" s="120" t="s">
        <v>23</v>
      </c>
      <c r="F27" s="121">
        <v>51.85</v>
      </c>
      <c r="G27" s="121">
        <v>51.85</v>
      </c>
      <c r="H27" s="121">
        <v>0</v>
      </c>
      <c r="I27" s="121">
        <v>0</v>
      </c>
      <c r="J27" s="110">
        <v>0</v>
      </c>
      <c r="K27" s="10"/>
      <c r="L27" s="10"/>
    </row>
    <row r="28" spans="1:12" ht="19.5" customHeight="1">
      <c r="A28" s="122" t="s">
        <v>135</v>
      </c>
      <c r="B28" s="122" t="s">
        <v>161</v>
      </c>
      <c r="C28" s="122" t="s">
        <v>2</v>
      </c>
      <c r="D28" s="120" t="s">
        <v>175</v>
      </c>
      <c r="E28" s="120" t="s">
        <v>77</v>
      </c>
      <c r="F28" s="121">
        <v>629.84</v>
      </c>
      <c r="G28" s="121">
        <v>626.84</v>
      </c>
      <c r="H28" s="121">
        <v>3</v>
      </c>
      <c r="I28" s="121">
        <v>0</v>
      </c>
      <c r="J28" s="110">
        <v>0</v>
      </c>
      <c r="K28" s="10"/>
      <c r="L28" s="10"/>
    </row>
    <row r="29" spans="1:12" ht="19.5" customHeight="1">
      <c r="A29" s="122" t="s">
        <v>73</v>
      </c>
      <c r="B29" s="122" t="s">
        <v>107</v>
      </c>
      <c r="C29" s="122" t="s">
        <v>161</v>
      </c>
      <c r="D29" s="120" t="s">
        <v>175</v>
      </c>
      <c r="E29" s="120" t="s">
        <v>196</v>
      </c>
      <c r="F29" s="121">
        <v>69.13</v>
      </c>
      <c r="G29" s="121">
        <v>69.13</v>
      </c>
      <c r="H29" s="121">
        <v>0</v>
      </c>
      <c r="I29" s="121">
        <v>0</v>
      </c>
      <c r="J29" s="110">
        <v>0</v>
      </c>
      <c r="K29" s="10"/>
      <c r="L29" s="10"/>
    </row>
    <row r="30" spans="1:12" ht="19.5" customHeight="1">
      <c r="A30" s="122"/>
      <c r="B30" s="122"/>
      <c r="C30" s="122"/>
      <c r="D30" s="120"/>
      <c r="E30" s="120" t="s">
        <v>42</v>
      </c>
      <c r="F30" s="121">
        <v>11692.53</v>
      </c>
      <c r="G30" s="121">
        <v>11665.03</v>
      </c>
      <c r="H30" s="121">
        <v>27.5</v>
      </c>
      <c r="I30" s="121">
        <v>0</v>
      </c>
      <c r="J30" s="110">
        <v>0</v>
      </c>
      <c r="K30" s="10"/>
      <c r="L30" s="10"/>
    </row>
    <row r="31" spans="1:12" ht="19.5" customHeight="1">
      <c r="A31" s="122"/>
      <c r="B31" s="122"/>
      <c r="C31" s="122"/>
      <c r="D31" s="120" t="s">
        <v>105</v>
      </c>
      <c r="E31" s="120" t="s">
        <v>19</v>
      </c>
      <c r="F31" s="121">
        <v>3996.84</v>
      </c>
      <c r="G31" s="121">
        <v>3990.34</v>
      </c>
      <c r="H31" s="121">
        <v>6.5</v>
      </c>
      <c r="I31" s="121">
        <v>0</v>
      </c>
      <c r="J31" s="110">
        <v>0</v>
      </c>
      <c r="K31" s="10"/>
      <c r="L31" s="10"/>
    </row>
    <row r="32" spans="1:10" ht="19.5" customHeight="1">
      <c r="A32" s="122" t="s">
        <v>48</v>
      </c>
      <c r="B32" s="122" t="s">
        <v>158</v>
      </c>
      <c r="C32" s="122" t="s">
        <v>107</v>
      </c>
      <c r="D32" s="120" t="s">
        <v>39</v>
      </c>
      <c r="E32" s="120" t="s">
        <v>102</v>
      </c>
      <c r="F32" s="121">
        <v>23.1</v>
      </c>
      <c r="G32" s="121">
        <v>23.1</v>
      </c>
      <c r="H32" s="121">
        <v>0</v>
      </c>
      <c r="I32" s="121">
        <v>0</v>
      </c>
      <c r="J32" s="110">
        <v>0</v>
      </c>
    </row>
    <row r="33" spans="1:10" ht="19.5" customHeight="1">
      <c r="A33" s="122" t="s">
        <v>48</v>
      </c>
      <c r="B33" s="122" t="s">
        <v>14</v>
      </c>
      <c r="C33" s="122" t="s">
        <v>161</v>
      </c>
      <c r="D33" s="120" t="s">
        <v>39</v>
      </c>
      <c r="E33" s="120" t="s">
        <v>180</v>
      </c>
      <c r="F33" s="121">
        <v>1.62</v>
      </c>
      <c r="G33" s="121">
        <v>1.62</v>
      </c>
      <c r="H33" s="121">
        <v>0</v>
      </c>
      <c r="I33" s="121">
        <v>0</v>
      </c>
      <c r="J33" s="110">
        <v>0</v>
      </c>
    </row>
    <row r="34" spans="1:10" ht="19.5" customHeight="1">
      <c r="A34" s="122" t="s">
        <v>87</v>
      </c>
      <c r="B34" s="122" t="s">
        <v>158</v>
      </c>
      <c r="C34" s="122" t="s">
        <v>107</v>
      </c>
      <c r="D34" s="120" t="s">
        <v>39</v>
      </c>
      <c r="E34" s="120" t="s">
        <v>23</v>
      </c>
      <c r="F34" s="121">
        <v>224.97</v>
      </c>
      <c r="G34" s="121">
        <v>224.97</v>
      </c>
      <c r="H34" s="121">
        <v>0</v>
      </c>
      <c r="I34" s="121">
        <v>0</v>
      </c>
      <c r="J34" s="110">
        <v>0</v>
      </c>
    </row>
    <row r="35" spans="1:10" ht="19.5" customHeight="1">
      <c r="A35" s="122" t="s">
        <v>135</v>
      </c>
      <c r="B35" s="122" t="s">
        <v>161</v>
      </c>
      <c r="C35" s="122" t="s">
        <v>2</v>
      </c>
      <c r="D35" s="120" t="s">
        <v>39</v>
      </c>
      <c r="E35" s="120" t="s">
        <v>77</v>
      </c>
      <c r="F35" s="121">
        <v>3425.76</v>
      </c>
      <c r="G35" s="121">
        <v>3419.26</v>
      </c>
      <c r="H35" s="121">
        <v>6.5</v>
      </c>
      <c r="I35" s="121">
        <v>0</v>
      </c>
      <c r="J35" s="110">
        <v>0</v>
      </c>
    </row>
    <row r="36" spans="1:10" ht="19.5" customHeight="1">
      <c r="A36" s="122" t="s">
        <v>73</v>
      </c>
      <c r="B36" s="122" t="s">
        <v>107</v>
      </c>
      <c r="C36" s="122" t="s">
        <v>161</v>
      </c>
      <c r="D36" s="120" t="s">
        <v>39</v>
      </c>
      <c r="E36" s="120" t="s">
        <v>196</v>
      </c>
      <c r="F36" s="121">
        <v>321.39</v>
      </c>
      <c r="G36" s="121">
        <v>321.39</v>
      </c>
      <c r="H36" s="121">
        <v>0</v>
      </c>
      <c r="I36" s="121">
        <v>0</v>
      </c>
      <c r="J36" s="110">
        <v>0</v>
      </c>
    </row>
    <row r="37" spans="1:10" ht="19.5" customHeight="1">
      <c r="A37" s="122"/>
      <c r="B37" s="122"/>
      <c r="C37" s="122"/>
      <c r="D37" s="120" t="s">
        <v>157</v>
      </c>
      <c r="E37" s="120" t="s">
        <v>152</v>
      </c>
      <c r="F37" s="121">
        <v>3920.59</v>
      </c>
      <c r="G37" s="121">
        <v>3910.59</v>
      </c>
      <c r="H37" s="121">
        <v>10</v>
      </c>
      <c r="I37" s="121">
        <v>0</v>
      </c>
      <c r="J37" s="110">
        <v>0</v>
      </c>
    </row>
    <row r="38" spans="1:10" ht="19.5" customHeight="1">
      <c r="A38" s="122" t="s">
        <v>48</v>
      </c>
      <c r="B38" s="122" t="s">
        <v>158</v>
      </c>
      <c r="C38" s="122" t="s">
        <v>107</v>
      </c>
      <c r="D38" s="120" t="s">
        <v>90</v>
      </c>
      <c r="E38" s="120" t="s">
        <v>102</v>
      </c>
      <c r="F38" s="121">
        <v>23.64</v>
      </c>
      <c r="G38" s="121">
        <v>23.64</v>
      </c>
      <c r="H38" s="121">
        <v>0</v>
      </c>
      <c r="I38" s="121">
        <v>0</v>
      </c>
      <c r="J38" s="110">
        <v>0</v>
      </c>
    </row>
    <row r="39" spans="1:10" ht="19.5" customHeight="1">
      <c r="A39" s="122" t="s">
        <v>87</v>
      </c>
      <c r="B39" s="122" t="s">
        <v>158</v>
      </c>
      <c r="C39" s="122" t="s">
        <v>107</v>
      </c>
      <c r="D39" s="120" t="s">
        <v>90</v>
      </c>
      <c r="E39" s="120" t="s">
        <v>23</v>
      </c>
      <c r="F39" s="121">
        <v>220.34</v>
      </c>
      <c r="G39" s="121">
        <v>220.34</v>
      </c>
      <c r="H39" s="121">
        <v>0</v>
      </c>
      <c r="I39" s="121">
        <v>0</v>
      </c>
      <c r="J39" s="110">
        <v>0</v>
      </c>
    </row>
    <row r="40" spans="1:10" ht="19.5" customHeight="1">
      <c r="A40" s="122" t="s">
        <v>135</v>
      </c>
      <c r="B40" s="122" t="s">
        <v>161</v>
      </c>
      <c r="C40" s="122" t="s">
        <v>2</v>
      </c>
      <c r="D40" s="120" t="s">
        <v>90</v>
      </c>
      <c r="E40" s="120" t="s">
        <v>77</v>
      </c>
      <c r="F40" s="121">
        <v>3361.83</v>
      </c>
      <c r="G40" s="121">
        <v>3351.83</v>
      </c>
      <c r="H40" s="121">
        <v>10</v>
      </c>
      <c r="I40" s="121">
        <v>0</v>
      </c>
      <c r="J40" s="110">
        <v>0</v>
      </c>
    </row>
    <row r="41" spans="1:10" ht="19.5" customHeight="1">
      <c r="A41" s="122" t="s">
        <v>73</v>
      </c>
      <c r="B41" s="122" t="s">
        <v>107</v>
      </c>
      <c r="C41" s="122" t="s">
        <v>161</v>
      </c>
      <c r="D41" s="120" t="s">
        <v>90</v>
      </c>
      <c r="E41" s="120" t="s">
        <v>196</v>
      </c>
      <c r="F41" s="121">
        <v>314.78</v>
      </c>
      <c r="G41" s="121">
        <v>314.78</v>
      </c>
      <c r="H41" s="121">
        <v>0</v>
      </c>
      <c r="I41" s="121">
        <v>0</v>
      </c>
      <c r="J41" s="110">
        <v>0</v>
      </c>
    </row>
    <row r="42" spans="1:10" ht="19.5" customHeight="1">
      <c r="A42" s="122"/>
      <c r="B42" s="122"/>
      <c r="C42" s="122"/>
      <c r="D42" s="120" t="s">
        <v>1</v>
      </c>
      <c r="E42" s="120" t="s">
        <v>183</v>
      </c>
      <c r="F42" s="121">
        <v>3775.1</v>
      </c>
      <c r="G42" s="121">
        <v>3764.1</v>
      </c>
      <c r="H42" s="121">
        <v>11</v>
      </c>
      <c r="I42" s="121">
        <v>0</v>
      </c>
      <c r="J42" s="110">
        <v>0</v>
      </c>
    </row>
    <row r="43" spans="1:10" ht="19.5" customHeight="1">
      <c r="A43" s="122" t="s">
        <v>48</v>
      </c>
      <c r="B43" s="122" t="s">
        <v>158</v>
      </c>
      <c r="C43" s="122" t="s">
        <v>107</v>
      </c>
      <c r="D43" s="120" t="s">
        <v>142</v>
      </c>
      <c r="E43" s="120" t="s">
        <v>102</v>
      </c>
      <c r="F43" s="121">
        <v>8.79</v>
      </c>
      <c r="G43" s="121">
        <v>8.79</v>
      </c>
      <c r="H43" s="121">
        <v>0</v>
      </c>
      <c r="I43" s="121">
        <v>0</v>
      </c>
      <c r="J43" s="110">
        <v>0</v>
      </c>
    </row>
    <row r="44" spans="1:10" ht="19.5" customHeight="1">
      <c r="A44" s="122" t="s">
        <v>48</v>
      </c>
      <c r="B44" s="122" t="s">
        <v>14</v>
      </c>
      <c r="C44" s="122" t="s">
        <v>161</v>
      </c>
      <c r="D44" s="120" t="s">
        <v>142</v>
      </c>
      <c r="E44" s="120" t="s">
        <v>180</v>
      </c>
      <c r="F44" s="121">
        <v>3.24</v>
      </c>
      <c r="G44" s="121">
        <v>3.24</v>
      </c>
      <c r="H44" s="121">
        <v>0</v>
      </c>
      <c r="I44" s="121">
        <v>0</v>
      </c>
      <c r="J44" s="110">
        <v>0</v>
      </c>
    </row>
    <row r="45" spans="1:10" ht="19.5" customHeight="1">
      <c r="A45" s="122" t="s">
        <v>87</v>
      </c>
      <c r="B45" s="122" t="s">
        <v>158</v>
      </c>
      <c r="C45" s="122" t="s">
        <v>107</v>
      </c>
      <c r="D45" s="120" t="s">
        <v>142</v>
      </c>
      <c r="E45" s="120" t="s">
        <v>23</v>
      </c>
      <c r="F45" s="121">
        <v>212.75</v>
      </c>
      <c r="G45" s="121">
        <v>212.75</v>
      </c>
      <c r="H45" s="121">
        <v>0</v>
      </c>
      <c r="I45" s="121">
        <v>0</v>
      </c>
      <c r="J45" s="110">
        <v>0</v>
      </c>
    </row>
    <row r="46" spans="1:10" ht="19.5" customHeight="1">
      <c r="A46" s="122" t="s">
        <v>135</v>
      </c>
      <c r="B46" s="122" t="s">
        <v>161</v>
      </c>
      <c r="C46" s="122" t="s">
        <v>2</v>
      </c>
      <c r="D46" s="120" t="s">
        <v>142</v>
      </c>
      <c r="E46" s="120" t="s">
        <v>77</v>
      </c>
      <c r="F46" s="121">
        <v>3246.4</v>
      </c>
      <c r="G46" s="121">
        <v>3235.4</v>
      </c>
      <c r="H46" s="121">
        <v>11</v>
      </c>
      <c r="I46" s="121">
        <v>0</v>
      </c>
      <c r="J46" s="110">
        <v>0</v>
      </c>
    </row>
    <row r="47" spans="1:10" ht="19.5" customHeight="1">
      <c r="A47" s="122" t="s">
        <v>73</v>
      </c>
      <c r="B47" s="122" t="s">
        <v>107</v>
      </c>
      <c r="C47" s="122" t="s">
        <v>161</v>
      </c>
      <c r="D47" s="120" t="s">
        <v>142</v>
      </c>
      <c r="E47" s="120" t="s">
        <v>196</v>
      </c>
      <c r="F47" s="121">
        <v>303.92</v>
      </c>
      <c r="G47" s="121">
        <v>303.92</v>
      </c>
      <c r="H47" s="121">
        <v>0</v>
      </c>
      <c r="I47" s="121">
        <v>0</v>
      </c>
      <c r="J47" s="110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22"/>
  <sheetViews>
    <sheetView showGridLines="0" showZeros="0" zoomScale="85" zoomScaleNormal="85" zoomScalePageLayoutView="0" workbookViewId="0" topLeftCell="A1">
      <selection activeCell="U21" sqref="U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0.83203125" style="0" customWidth="1"/>
    <col min="5" max="5" width="11.5" style="0" customWidth="1"/>
    <col min="6" max="8" width="8.83203125" style="0" customWidth="1"/>
    <col min="9" max="9" width="8.33203125" style="0" customWidth="1"/>
    <col min="10" max="10" width="7" style="0" customWidth="1"/>
    <col min="11" max="15" width="8.33203125" style="0" customWidth="1"/>
    <col min="16" max="16" width="6.5" style="0" customWidth="1"/>
    <col min="17" max="17" width="7" style="0" customWidth="1"/>
    <col min="18" max="19" width="8.33203125" style="0" customWidth="1"/>
    <col min="20" max="20" width="7" style="0" customWidth="1"/>
    <col min="21" max="22" width="8.33203125" style="0" customWidth="1"/>
    <col min="23" max="23" width="6.33203125" style="0" customWidth="1"/>
    <col min="24" max="24" width="7" style="0" customWidth="1"/>
    <col min="25" max="26" width="8.33203125" style="0" customWidth="1"/>
    <col min="27" max="27" width="7" style="0" customWidth="1"/>
    <col min="28" max="29" width="8.33203125" style="0" customWidth="1"/>
    <col min="30" max="30" width="7.16015625" style="0" customWidth="1"/>
    <col min="31" max="32" width="8.33203125" style="0" customWidth="1"/>
    <col min="33" max="33" width="6.66015625" style="0" customWidth="1"/>
    <col min="34" max="35" width="9.16015625" style="0" customWidth="1"/>
    <col min="36" max="36" width="6.66015625" style="0" customWidth="1"/>
    <col min="37" max="38" width="8.33203125" style="0" customWidth="1"/>
    <col min="39" max="50" width="10.66015625" style="0" customWidth="1"/>
  </cols>
  <sheetData>
    <row r="1" spans="1:50" ht="19.5" customHeight="1">
      <c r="A1" s="3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5" t="s">
        <v>38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9.5" customHeight="1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9.5" customHeight="1">
      <c r="A3" s="64" t="s">
        <v>8</v>
      </c>
      <c r="B3" s="64"/>
      <c r="C3" s="64"/>
      <c r="D3" s="64"/>
      <c r="E3" s="26"/>
      <c r="F3" s="26"/>
      <c r="G3" s="26"/>
      <c r="H3" s="26"/>
      <c r="I3" s="26"/>
      <c r="J3" s="26"/>
      <c r="K3" s="26"/>
      <c r="L3" s="26"/>
      <c r="M3" s="26"/>
      <c r="N3" s="26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  <c r="AG3" s="78"/>
      <c r="AH3" s="78"/>
      <c r="AI3" s="78"/>
      <c r="AL3" s="22" t="s">
        <v>103</v>
      </c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</row>
    <row r="4" spans="1:50" ht="19.5" customHeight="1">
      <c r="A4" s="86" t="s">
        <v>50</v>
      </c>
      <c r="B4" s="86"/>
      <c r="C4" s="86"/>
      <c r="D4" s="88"/>
      <c r="E4" s="143" t="s">
        <v>167</v>
      </c>
      <c r="F4" s="98" t="s">
        <v>20</v>
      </c>
      <c r="G4" s="89"/>
      <c r="H4" s="89"/>
      <c r="I4" s="89"/>
      <c r="J4" s="89"/>
      <c r="K4" s="89"/>
      <c r="L4" s="89"/>
      <c r="M4" s="89"/>
      <c r="N4" s="89"/>
      <c r="O4" s="90"/>
      <c r="P4" s="92" t="s">
        <v>32</v>
      </c>
      <c r="Q4" s="89"/>
      <c r="R4" s="89"/>
      <c r="S4" s="89"/>
      <c r="T4" s="89"/>
      <c r="U4" s="89"/>
      <c r="V4" s="90"/>
      <c r="W4" s="92" t="s">
        <v>101</v>
      </c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</row>
    <row r="5" spans="1:50" ht="19.5" customHeight="1">
      <c r="A5" s="48" t="s">
        <v>194</v>
      </c>
      <c r="B5" s="48"/>
      <c r="C5" s="49"/>
      <c r="D5" s="135" t="s">
        <v>59</v>
      </c>
      <c r="E5" s="143"/>
      <c r="F5" s="142" t="s">
        <v>46</v>
      </c>
      <c r="G5" s="91" t="s">
        <v>24</v>
      </c>
      <c r="H5" s="66"/>
      <c r="I5" s="66"/>
      <c r="J5" s="91" t="s">
        <v>184</v>
      </c>
      <c r="K5" s="66"/>
      <c r="L5" s="66"/>
      <c r="M5" s="91" t="s">
        <v>172</v>
      </c>
      <c r="N5" s="66"/>
      <c r="O5" s="65"/>
      <c r="P5" s="142" t="s">
        <v>46</v>
      </c>
      <c r="Q5" s="91" t="s">
        <v>24</v>
      </c>
      <c r="R5" s="66"/>
      <c r="S5" s="66"/>
      <c r="T5" s="91" t="s">
        <v>184</v>
      </c>
      <c r="U5" s="66"/>
      <c r="V5" s="65"/>
      <c r="W5" s="142" t="s">
        <v>46</v>
      </c>
      <c r="X5" s="91" t="s">
        <v>24</v>
      </c>
      <c r="Y5" s="66"/>
      <c r="Z5" s="66"/>
      <c r="AA5" s="91" t="s">
        <v>184</v>
      </c>
      <c r="AB5" s="66"/>
      <c r="AC5" s="66"/>
      <c r="AD5" s="91" t="s">
        <v>172</v>
      </c>
      <c r="AE5" s="66"/>
      <c r="AF5" s="66"/>
      <c r="AG5" s="91" t="s">
        <v>133</v>
      </c>
      <c r="AH5" s="66"/>
      <c r="AI5" s="66"/>
      <c r="AJ5" s="91" t="s">
        <v>15</v>
      </c>
      <c r="AK5" s="66"/>
      <c r="AL5" s="66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</row>
    <row r="6" spans="1:50" ht="29.25" customHeight="1">
      <c r="A6" s="44" t="s">
        <v>83</v>
      </c>
      <c r="B6" s="44" t="s">
        <v>143</v>
      </c>
      <c r="C6" s="73" t="s">
        <v>140</v>
      </c>
      <c r="D6" s="135"/>
      <c r="E6" s="143"/>
      <c r="F6" s="142"/>
      <c r="G6" s="74" t="s">
        <v>111</v>
      </c>
      <c r="H6" s="72" t="s">
        <v>18</v>
      </c>
      <c r="I6" s="72" t="s">
        <v>121</v>
      </c>
      <c r="J6" s="74" t="s">
        <v>111</v>
      </c>
      <c r="K6" s="72" t="s">
        <v>18</v>
      </c>
      <c r="L6" s="72" t="s">
        <v>121</v>
      </c>
      <c r="M6" s="74" t="s">
        <v>111</v>
      </c>
      <c r="N6" s="72" t="s">
        <v>18</v>
      </c>
      <c r="O6" s="73" t="s">
        <v>121</v>
      </c>
      <c r="P6" s="142"/>
      <c r="Q6" s="74" t="s">
        <v>111</v>
      </c>
      <c r="R6" s="44" t="s">
        <v>18</v>
      </c>
      <c r="S6" s="44" t="s">
        <v>121</v>
      </c>
      <c r="T6" s="74" t="s">
        <v>111</v>
      </c>
      <c r="U6" s="44" t="s">
        <v>18</v>
      </c>
      <c r="V6" s="73" t="s">
        <v>121</v>
      </c>
      <c r="W6" s="142"/>
      <c r="X6" s="74" t="s">
        <v>111</v>
      </c>
      <c r="Y6" s="44" t="s">
        <v>18</v>
      </c>
      <c r="Z6" s="72" t="s">
        <v>121</v>
      </c>
      <c r="AA6" s="74" t="s">
        <v>111</v>
      </c>
      <c r="AB6" s="72" t="s">
        <v>18</v>
      </c>
      <c r="AC6" s="72" t="s">
        <v>121</v>
      </c>
      <c r="AD6" s="74" t="s">
        <v>111</v>
      </c>
      <c r="AE6" s="72" t="s">
        <v>18</v>
      </c>
      <c r="AF6" s="72" t="s">
        <v>121</v>
      </c>
      <c r="AG6" s="74" t="s">
        <v>111</v>
      </c>
      <c r="AH6" s="44" t="s">
        <v>18</v>
      </c>
      <c r="AI6" s="72" t="s">
        <v>121</v>
      </c>
      <c r="AJ6" s="74" t="s">
        <v>111</v>
      </c>
      <c r="AK6" s="72" t="s">
        <v>18</v>
      </c>
      <c r="AL6" s="72" t="s">
        <v>121</v>
      </c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</row>
    <row r="7" spans="1:50" ht="19.5" customHeight="1">
      <c r="A7" s="75"/>
      <c r="B7" s="75"/>
      <c r="C7" s="75"/>
      <c r="D7" s="125" t="s">
        <v>46</v>
      </c>
      <c r="E7" s="116">
        <v>10270.03</v>
      </c>
      <c r="F7" s="119">
        <v>10270.03</v>
      </c>
      <c r="G7" s="124">
        <v>10270.03</v>
      </c>
      <c r="H7" s="123">
        <v>10132.38</v>
      </c>
      <c r="I7" s="117">
        <v>137.65</v>
      </c>
      <c r="J7" s="113">
        <v>0</v>
      </c>
      <c r="K7" s="123">
        <v>0</v>
      </c>
      <c r="L7" s="117">
        <v>0</v>
      </c>
      <c r="M7" s="113">
        <v>0</v>
      </c>
      <c r="N7" s="123">
        <v>0</v>
      </c>
      <c r="O7" s="117">
        <v>0</v>
      </c>
      <c r="P7" s="119">
        <v>0</v>
      </c>
      <c r="Q7" s="124">
        <v>0</v>
      </c>
      <c r="R7" s="123">
        <v>0</v>
      </c>
      <c r="S7" s="117">
        <v>0</v>
      </c>
      <c r="T7" s="113">
        <v>0</v>
      </c>
      <c r="U7" s="123">
        <v>0</v>
      </c>
      <c r="V7" s="117">
        <v>0</v>
      </c>
      <c r="W7" s="119">
        <v>0</v>
      </c>
      <c r="X7" s="124">
        <v>0</v>
      </c>
      <c r="Y7" s="123">
        <v>0</v>
      </c>
      <c r="Z7" s="117">
        <v>0</v>
      </c>
      <c r="AA7" s="113">
        <v>0</v>
      </c>
      <c r="AB7" s="123">
        <v>0</v>
      </c>
      <c r="AC7" s="117">
        <v>0</v>
      </c>
      <c r="AD7" s="113">
        <v>0</v>
      </c>
      <c r="AE7" s="123">
        <v>0</v>
      </c>
      <c r="AF7" s="117">
        <v>0</v>
      </c>
      <c r="AG7" s="117">
        <v>0</v>
      </c>
      <c r="AH7" s="117">
        <v>0</v>
      </c>
      <c r="AI7" s="113">
        <v>0</v>
      </c>
      <c r="AJ7" s="124">
        <v>0</v>
      </c>
      <c r="AK7" s="123">
        <v>0</v>
      </c>
      <c r="AL7" s="113">
        <v>0</v>
      </c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</row>
    <row r="8" spans="1:50" ht="19.5" customHeight="1">
      <c r="A8" s="75"/>
      <c r="B8" s="75"/>
      <c r="C8" s="75"/>
      <c r="D8" s="125" t="s">
        <v>141</v>
      </c>
      <c r="E8" s="116">
        <v>143.44</v>
      </c>
      <c r="F8" s="119">
        <v>143.44</v>
      </c>
      <c r="G8" s="124">
        <v>143.44</v>
      </c>
      <c r="H8" s="123">
        <v>143.44</v>
      </c>
      <c r="I8" s="117">
        <v>0</v>
      </c>
      <c r="J8" s="113">
        <v>0</v>
      </c>
      <c r="K8" s="123">
        <v>0</v>
      </c>
      <c r="L8" s="117">
        <v>0</v>
      </c>
      <c r="M8" s="113">
        <v>0</v>
      </c>
      <c r="N8" s="123">
        <v>0</v>
      </c>
      <c r="O8" s="117">
        <v>0</v>
      </c>
      <c r="P8" s="119">
        <v>0</v>
      </c>
      <c r="Q8" s="124">
        <v>0</v>
      </c>
      <c r="R8" s="123">
        <v>0</v>
      </c>
      <c r="S8" s="117">
        <v>0</v>
      </c>
      <c r="T8" s="113">
        <v>0</v>
      </c>
      <c r="U8" s="123">
        <v>0</v>
      </c>
      <c r="V8" s="117">
        <v>0</v>
      </c>
      <c r="W8" s="119">
        <v>0</v>
      </c>
      <c r="X8" s="124">
        <v>0</v>
      </c>
      <c r="Y8" s="123">
        <v>0</v>
      </c>
      <c r="Z8" s="117">
        <v>0</v>
      </c>
      <c r="AA8" s="113">
        <v>0</v>
      </c>
      <c r="AB8" s="123">
        <v>0</v>
      </c>
      <c r="AC8" s="117">
        <v>0</v>
      </c>
      <c r="AD8" s="113">
        <v>0</v>
      </c>
      <c r="AE8" s="123">
        <v>0</v>
      </c>
      <c r="AF8" s="117">
        <v>0</v>
      </c>
      <c r="AG8" s="117">
        <v>0</v>
      </c>
      <c r="AH8" s="117">
        <v>0</v>
      </c>
      <c r="AI8" s="113">
        <v>0</v>
      </c>
      <c r="AJ8" s="124">
        <v>0</v>
      </c>
      <c r="AK8" s="123">
        <v>0</v>
      </c>
      <c r="AL8" s="113">
        <v>0</v>
      </c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</row>
    <row r="9" spans="1:50" ht="19.5" customHeight="1">
      <c r="A9" s="75"/>
      <c r="B9" s="75"/>
      <c r="C9" s="75"/>
      <c r="D9" s="125" t="s">
        <v>119</v>
      </c>
      <c r="E9" s="116">
        <v>116.55</v>
      </c>
      <c r="F9" s="119">
        <v>116.55</v>
      </c>
      <c r="G9" s="124">
        <v>116.55</v>
      </c>
      <c r="H9" s="123">
        <v>116.55</v>
      </c>
      <c r="I9" s="117">
        <v>0</v>
      </c>
      <c r="J9" s="113">
        <v>0</v>
      </c>
      <c r="K9" s="123">
        <v>0</v>
      </c>
      <c r="L9" s="117">
        <v>0</v>
      </c>
      <c r="M9" s="113">
        <v>0</v>
      </c>
      <c r="N9" s="123">
        <v>0</v>
      </c>
      <c r="O9" s="117">
        <v>0</v>
      </c>
      <c r="P9" s="119">
        <v>0</v>
      </c>
      <c r="Q9" s="124">
        <v>0</v>
      </c>
      <c r="R9" s="123">
        <v>0</v>
      </c>
      <c r="S9" s="117">
        <v>0</v>
      </c>
      <c r="T9" s="113">
        <v>0</v>
      </c>
      <c r="U9" s="123">
        <v>0</v>
      </c>
      <c r="V9" s="117">
        <v>0</v>
      </c>
      <c r="W9" s="119">
        <v>0</v>
      </c>
      <c r="X9" s="124">
        <v>0</v>
      </c>
      <c r="Y9" s="123">
        <v>0</v>
      </c>
      <c r="Z9" s="117">
        <v>0</v>
      </c>
      <c r="AA9" s="113">
        <v>0</v>
      </c>
      <c r="AB9" s="123">
        <v>0</v>
      </c>
      <c r="AC9" s="117">
        <v>0</v>
      </c>
      <c r="AD9" s="113">
        <v>0</v>
      </c>
      <c r="AE9" s="123">
        <v>0</v>
      </c>
      <c r="AF9" s="117">
        <v>0</v>
      </c>
      <c r="AG9" s="117">
        <v>0</v>
      </c>
      <c r="AH9" s="117">
        <v>0</v>
      </c>
      <c r="AI9" s="113">
        <v>0</v>
      </c>
      <c r="AJ9" s="124">
        <v>0</v>
      </c>
      <c r="AK9" s="123">
        <v>0</v>
      </c>
      <c r="AL9" s="113">
        <v>0</v>
      </c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</row>
    <row r="10" spans="1:50" ht="19.5" customHeight="1">
      <c r="A10" s="75" t="s">
        <v>48</v>
      </c>
      <c r="B10" s="75" t="s">
        <v>158</v>
      </c>
      <c r="C10" s="75" t="s">
        <v>107</v>
      </c>
      <c r="D10" s="125" t="s">
        <v>102</v>
      </c>
      <c r="E10" s="116">
        <v>116.55</v>
      </c>
      <c r="F10" s="119">
        <v>116.55</v>
      </c>
      <c r="G10" s="124">
        <v>116.55</v>
      </c>
      <c r="H10" s="123">
        <v>116.55</v>
      </c>
      <c r="I10" s="117">
        <v>0</v>
      </c>
      <c r="J10" s="113">
        <v>0</v>
      </c>
      <c r="K10" s="123">
        <v>0</v>
      </c>
      <c r="L10" s="117">
        <v>0</v>
      </c>
      <c r="M10" s="113">
        <v>0</v>
      </c>
      <c r="N10" s="123">
        <v>0</v>
      </c>
      <c r="O10" s="117">
        <v>0</v>
      </c>
      <c r="P10" s="119">
        <v>0</v>
      </c>
      <c r="Q10" s="124">
        <v>0</v>
      </c>
      <c r="R10" s="123">
        <v>0</v>
      </c>
      <c r="S10" s="117">
        <v>0</v>
      </c>
      <c r="T10" s="113">
        <v>0</v>
      </c>
      <c r="U10" s="123">
        <v>0</v>
      </c>
      <c r="V10" s="117">
        <v>0</v>
      </c>
      <c r="W10" s="119">
        <v>0</v>
      </c>
      <c r="X10" s="124">
        <v>0</v>
      </c>
      <c r="Y10" s="123">
        <v>0</v>
      </c>
      <c r="Z10" s="117">
        <v>0</v>
      </c>
      <c r="AA10" s="113">
        <v>0</v>
      </c>
      <c r="AB10" s="123">
        <v>0</v>
      </c>
      <c r="AC10" s="117">
        <v>0</v>
      </c>
      <c r="AD10" s="113">
        <v>0</v>
      </c>
      <c r="AE10" s="123">
        <v>0</v>
      </c>
      <c r="AF10" s="117">
        <v>0</v>
      </c>
      <c r="AG10" s="117">
        <v>0</v>
      </c>
      <c r="AH10" s="117">
        <v>0</v>
      </c>
      <c r="AI10" s="113">
        <v>0</v>
      </c>
      <c r="AJ10" s="124">
        <v>0</v>
      </c>
      <c r="AK10" s="123">
        <v>0</v>
      </c>
      <c r="AL10" s="113">
        <v>0</v>
      </c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</row>
    <row r="11" spans="1:50" ht="19.5" customHeight="1">
      <c r="A11" s="75"/>
      <c r="B11" s="75"/>
      <c r="C11" s="75"/>
      <c r="D11" s="125" t="s">
        <v>17</v>
      </c>
      <c r="E11" s="116">
        <v>26.89</v>
      </c>
      <c r="F11" s="119">
        <v>26.89</v>
      </c>
      <c r="G11" s="124">
        <v>26.89</v>
      </c>
      <c r="H11" s="123">
        <v>26.89</v>
      </c>
      <c r="I11" s="117">
        <v>0</v>
      </c>
      <c r="J11" s="113">
        <v>0</v>
      </c>
      <c r="K11" s="123">
        <v>0</v>
      </c>
      <c r="L11" s="117">
        <v>0</v>
      </c>
      <c r="M11" s="113">
        <v>0</v>
      </c>
      <c r="N11" s="123">
        <v>0</v>
      </c>
      <c r="O11" s="117">
        <v>0</v>
      </c>
      <c r="P11" s="119">
        <v>0</v>
      </c>
      <c r="Q11" s="124">
        <v>0</v>
      </c>
      <c r="R11" s="123">
        <v>0</v>
      </c>
      <c r="S11" s="117">
        <v>0</v>
      </c>
      <c r="T11" s="113">
        <v>0</v>
      </c>
      <c r="U11" s="123">
        <v>0</v>
      </c>
      <c r="V11" s="117">
        <v>0</v>
      </c>
      <c r="W11" s="119">
        <v>0</v>
      </c>
      <c r="X11" s="124">
        <v>0</v>
      </c>
      <c r="Y11" s="123">
        <v>0</v>
      </c>
      <c r="Z11" s="117">
        <v>0</v>
      </c>
      <c r="AA11" s="113">
        <v>0</v>
      </c>
      <c r="AB11" s="123">
        <v>0</v>
      </c>
      <c r="AC11" s="117">
        <v>0</v>
      </c>
      <c r="AD11" s="113">
        <v>0</v>
      </c>
      <c r="AE11" s="123">
        <v>0</v>
      </c>
      <c r="AF11" s="117">
        <v>0</v>
      </c>
      <c r="AG11" s="117">
        <v>0</v>
      </c>
      <c r="AH11" s="117">
        <v>0</v>
      </c>
      <c r="AI11" s="113">
        <v>0</v>
      </c>
      <c r="AJ11" s="124">
        <v>0</v>
      </c>
      <c r="AK11" s="123">
        <v>0</v>
      </c>
      <c r="AL11" s="113">
        <v>0</v>
      </c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</row>
    <row r="12" spans="1:50" ht="19.5" customHeight="1">
      <c r="A12" s="75" t="s">
        <v>48</v>
      </c>
      <c r="B12" s="75" t="s">
        <v>14</v>
      </c>
      <c r="C12" s="75" t="s">
        <v>161</v>
      </c>
      <c r="D12" s="125" t="s">
        <v>180</v>
      </c>
      <c r="E12" s="116">
        <v>26.89</v>
      </c>
      <c r="F12" s="119">
        <v>26.89</v>
      </c>
      <c r="G12" s="124">
        <v>26.89</v>
      </c>
      <c r="H12" s="123">
        <v>26.89</v>
      </c>
      <c r="I12" s="117">
        <v>0</v>
      </c>
      <c r="J12" s="113">
        <v>0</v>
      </c>
      <c r="K12" s="123">
        <v>0</v>
      </c>
      <c r="L12" s="117">
        <v>0</v>
      </c>
      <c r="M12" s="113">
        <v>0</v>
      </c>
      <c r="N12" s="123">
        <v>0</v>
      </c>
      <c r="O12" s="117">
        <v>0</v>
      </c>
      <c r="P12" s="119">
        <v>0</v>
      </c>
      <c r="Q12" s="124">
        <v>0</v>
      </c>
      <c r="R12" s="123">
        <v>0</v>
      </c>
      <c r="S12" s="117">
        <v>0</v>
      </c>
      <c r="T12" s="113">
        <v>0</v>
      </c>
      <c r="U12" s="123">
        <v>0</v>
      </c>
      <c r="V12" s="117">
        <v>0</v>
      </c>
      <c r="W12" s="119">
        <v>0</v>
      </c>
      <c r="X12" s="124">
        <v>0</v>
      </c>
      <c r="Y12" s="123">
        <v>0</v>
      </c>
      <c r="Z12" s="117">
        <v>0</v>
      </c>
      <c r="AA12" s="113">
        <v>0</v>
      </c>
      <c r="AB12" s="123">
        <v>0</v>
      </c>
      <c r="AC12" s="117">
        <v>0</v>
      </c>
      <c r="AD12" s="113">
        <v>0</v>
      </c>
      <c r="AE12" s="123">
        <v>0</v>
      </c>
      <c r="AF12" s="117">
        <v>0</v>
      </c>
      <c r="AG12" s="117">
        <v>0</v>
      </c>
      <c r="AH12" s="117">
        <v>0</v>
      </c>
      <c r="AI12" s="113">
        <v>0</v>
      </c>
      <c r="AJ12" s="124">
        <v>0</v>
      </c>
      <c r="AK12" s="123">
        <v>0</v>
      </c>
      <c r="AL12" s="113">
        <v>0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</row>
    <row r="13" spans="1:50" ht="19.5" customHeight="1">
      <c r="A13" s="75"/>
      <c r="B13" s="75"/>
      <c r="C13" s="75"/>
      <c r="D13" s="125" t="s">
        <v>34</v>
      </c>
      <c r="E13" s="116">
        <v>560.87</v>
      </c>
      <c r="F13" s="119">
        <v>560.87</v>
      </c>
      <c r="G13" s="124">
        <v>560.87</v>
      </c>
      <c r="H13" s="123">
        <v>560.87</v>
      </c>
      <c r="I13" s="117">
        <v>0</v>
      </c>
      <c r="J13" s="113">
        <v>0</v>
      </c>
      <c r="K13" s="123">
        <v>0</v>
      </c>
      <c r="L13" s="117">
        <v>0</v>
      </c>
      <c r="M13" s="113">
        <v>0</v>
      </c>
      <c r="N13" s="123">
        <v>0</v>
      </c>
      <c r="O13" s="117">
        <v>0</v>
      </c>
      <c r="P13" s="119">
        <v>0</v>
      </c>
      <c r="Q13" s="124">
        <v>0</v>
      </c>
      <c r="R13" s="123">
        <v>0</v>
      </c>
      <c r="S13" s="117">
        <v>0</v>
      </c>
      <c r="T13" s="113">
        <v>0</v>
      </c>
      <c r="U13" s="123">
        <v>0</v>
      </c>
      <c r="V13" s="117">
        <v>0</v>
      </c>
      <c r="W13" s="119">
        <v>0</v>
      </c>
      <c r="X13" s="124">
        <v>0</v>
      </c>
      <c r="Y13" s="123">
        <v>0</v>
      </c>
      <c r="Z13" s="117">
        <v>0</v>
      </c>
      <c r="AA13" s="113">
        <v>0</v>
      </c>
      <c r="AB13" s="123">
        <v>0</v>
      </c>
      <c r="AC13" s="117">
        <v>0</v>
      </c>
      <c r="AD13" s="113">
        <v>0</v>
      </c>
      <c r="AE13" s="123">
        <v>0</v>
      </c>
      <c r="AF13" s="117">
        <v>0</v>
      </c>
      <c r="AG13" s="117">
        <v>0</v>
      </c>
      <c r="AH13" s="117">
        <v>0</v>
      </c>
      <c r="AI13" s="113">
        <v>0</v>
      </c>
      <c r="AJ13" s="124">
        <v>0</v>
      </c>
      <c r="AK13" s="123">
        <v>0</v>
      </c>
      <c r="AL13" s="113">
        <v>0</v>
      </c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</row>
    <row r="14" spans="1:50" ht="19.5" customHeight="1">
      <c r="A14" s="75"/>
      <c r="B14" s="75"/>
      <c r="C14" s="75"/>
      <c r="D14" s="125" t="s">
        <v>88</v>
      </c>
      <c r="E14" s="116">
        <v>560.87</v>
      </c>
      <c r="F14" s="119">
        <v>560.87</v>
      </c>
      <c r="G14" s="124">
        <v>560.87</v>
      </c>
      <c r="H14" s="123">
        <v>560.87</v>
      </c>
      <c r="I14" s="117">
        <v>0</v>
      </c>
      <c r="J14" s="113">
        <v>0</v>
      </c>
      <c r="K14" s="123">
        <v>0</v>
      </c>
      <c r="L14" s="117">
        <v>0</v>
      </c>
      <c r="M14" s="113">
        <v>0</v>
      </c>
      <c r="N14" s="123">
        <v>0</v>
      </c>
      <c r="O14" s="117">
        <v>0</v>
      </c>
      <c r="P14" s="119">
        <v>0</v>
      </c>
      <c r="Q14" s="124">
        <v>0</v>
      </c>
      <c r="R14" s="123">
        <v>0</v>
      </c>
      <c r="S14" s="117">
        <v>0</v>
      </c>
      <c r="T14" s="113">
        <v>0</v>
      </c>
      <c r="U14" s="123">
        <v>0</v>
      </c>
      <c r="V14" s="117">
        <v>0</v>
      </c>
      <c r="W14" s="119">
        <v>0</v>
      </c>
      <c r="X14" s="124">
        <v>0</v>
      </c>
      <c r="Y14" s="123">
        <v>0</v>
      </c>
      <c r="Z14" s="117">
        <v>0</v>
      </c>
      <c r="AA14" s="113">
        <v>0</v>
      </c>
      <c r="AB14" s="123">
        <v>0</v>
      </c>
      <c r="AC14" s="117">
        <v>0</v>
      </c>
      <c r="AD14" s="113">
        <v>0</v>
      </c>
      <c r="AE14" s="123">
        <v>0</v>
      </c>
      <c r="AF14" s="117">
        <v>0</v>
      </c>
      <c r="AG14" s="117">
        <v>0</v>
      </c>
      <c r="AH14" s="117">
        <v>0</v>
      </c>
      <c r="AI14" s="113">
        <v>0</v>
      </c>
      <c r="AJ14" s="124">
        <v>0</v>
      </c>
      <c r="AK14" s="123">
        <v>0</v>
      </c>
      <c r="AL14" s="113">
        <v>0</v>
      </c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</row>
    <row r="15" spans="1:50" ht="19.5" customHeight="1">
      <c r="A15" s="75" t="s">
        <v>87</v>
      </c>
      <c r="B15" s="75" t="s">
        <v>158</v>
      </c>
      <c r="C15" s="75" t="s">
        <v>107</v>
      </c>
      <c r="D15" s="125" t="s">
        <v>23</v>
      </c>
      <c r="E15" s="116">
        <v>560.87</v>
      </c>
      <c r="F15" s="119">
        <v>560.87</v>
      </c>
      <c r="G15" s="124">
        <v>560.87</v>
      </c>
      <c r="H15" s="123">
        <v>560.87</v>
      </c>
      <c r="I15" s="117">
        <v>0</v>
      </c>
      <c r="J15" s="113">
        <v>0</v>
      </c>
      <c r="K15" s="123">
        <v>0</v>
      </c>
      <c r="L15" s="117">
        <v>0</v>
      </c>
      <c r="M15" s="113">
        <v>0</v>
      </c>
      <c r="N15" s="123">
        <v>0</v>
      </c>
      <c r="O15" s="117">
        <v>0</v>
      </c>
      <c r="P15" s="119">
        <v>0</v>
      </c>
      <c r="Q15" s="124">
        <v>0</v>
      </c>
      <c r="R15" s="123">
        <v>0</v>
      </c>
      <c r="S15" s="117">
        <v>0</v>
      </c>
      <c r="T15" s="113">
        <v>0</v>
      </c>
      <c r="U15" s="123">
        <v>0</v>
      </c>
      <c r="V15" s="117">
        <v>0</v>
      </c>
      <c r="W15" s="119">
        <v>0</v>
      </c>
      <c r="X15" s="124">
        <v>0</v>
      </c>
      <c r="Y15" s="123">
        <v>0</v>
      </c>
      <c r="Z15" s="117">
        <v>0</v>
      </c>
      <c r="AA15" s="113">
        <v>0</v>
      </c>
      <c r="AB15" s="123">
        <v>0</v>
      </c>
      <c r="AC15" s="117">
        <v>0</v>
      </c>
      <c r="AD15" s="113">
        <v>0</v>
      </c>
      <c r="AE15" s="123">
        <v>0</v>
      </c>
      <c r="AF15" s="117">
        <v>0</v>
      </c>
      <c r="AG15" s="117">
        <v>0</v>
      </c>
      <c r="AH15" s="117">
        <v>0</v>
      </c>
      <c r="AI15" s="113">
        <v>0</v>
      </c>
      <c r="AJ15" s="124">
        <v>0</v>
      </c>
      <c r="AK15" s="123">
        <v>0</v>
      </c>
      <c r="AL15" s="113">
        <v>0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</row>
    <row r="16" spans="1:50" ht="19.5" customHeight="1">
      <c r="A16" s="75"/>
      <c r="B16" s="75"/>
      <c r="C16" s="75"/>
      <c r="D16" s="125" t="s">
        <v>31</v>
      </c>
      <c r="E16" s="116">
        <v>8840.68</v>
      </c>
      <c r="F16" s="119">
        <v>8840.68</v>
      </c>
      <c r="G16" s="124">
        <v>8840.68</v>
      </c>
      <c r="H16" s="123">
        <v>8703.03</v>
      </c>
      <c r="I16" s="117">
        <v>137.65</v>
      </c>
      <c r="J16" s="113">
        <v>0</v>
      </c>
      <c r="K16" s="123">
        <v>0</v>
      </c>
      <c r="L16" s="117">
        <v>0</v>
      </c>
      <c r="M16" s="113">
        <v>0</v>
      </c>
      <c r="N16" s="123">
        <v>0</v>
      </c>
      <c r="O16" s="117">
        <v>0</v>
      </c>
      <c r="P16" s="119">
        <v>0</v>
      </c>
      <c r="Q16" s="124">
        <v>0</v>
      </c>
      <c r="R16" s="123">
        <v>0</v>
      </c>
      <c r="S16" s="117">
        <v>0</v>
      </c>
      <c r="T16" s="113">
        <v>0</v>
      </c>
      <c r="U16" s="123">
        <v>0</v>
      </c>
      <c r="V16" s="117">
        <v>0</v>
      </c>
      <c r="W16" s="119">
        <v>0</v>
      </c>
      <c r="X16" s="124">
        <v>0</v>
      </c>
      <c r="Y16" s="123">
        <v>0</v>
      </c>
      <c r="Z16" s="117">
        <v>0</v>
      </c>
      <c r="AA16" s="113">
        <v>0</v>
      </c>
      <c r="AB16" s="123">
        <v>0</v>
      </c>
      <c r="AC16" s="117">
        <v>0</v>
      </c>
      <c r="AD16" s="113">
        <v>0</v>
      </c>
      <c r="AE16" s="123">
        <v>0</v>
      </c>
      <c r="AF16" s="117">
        <v>0</v>
      </c>
      <c r="AG16" s="117">
        <v>0</v>
      </c>
      <c r="AH16" s="117">
        <v>0</v>
      </c>
      <c r="AI16" s="113">
        <v>0</v>
      </c>
      <c r="AJ16" s="124">
        <v>0</v>
      </c>
      <c r="AK16" s="123">
        <v>0</v>
      </c>
      <c r="AL16" s="113">
        <v>0</v>
      </c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</row>
    <row r="17" spans="1:50" ht="19.5" customHeight="1">
      <c r="A17" s="75"/>
      <c r="B17" s="75"/>
      <c r="C17" s="75"/>
      <c r="D17" s="125" t="s">
        <v>190</v>
      </c>
      <c r="E17" s="116">
        <v>8840.68</v>
      </c>
      <c r="F17" s="119">
        <v>8840.68</v>
      </c>
      <c r="G17" s="124">
        <v>8840.68</v>
      </c>
      <c r="H17" s="123">
        <v>8703.03</v>
      </c>
      <c r="I17" s="117">
        <v>137.65</v>
      </c>
      <c r="J17" s="113">
        <v>0</v>
      </c>
      <c r="K17" s="123">
        <v>0</v>
      </c>
      <c r="L17" s="117">
        <v>0</v>
      </c>
      <c r="M17" s="113">
        <v>0</v>
      </c>
      <c r="N17" s="123">
        <v>0</v>
      </c>
      <c r="O17" s="117">
        <v>0</v>
      </c>
      <c r="P17" s="119">
        <v>0</v>
      </c>
      <c r="Q17" s="124">
        <v>0</v>
      </c>
      <c r="R17" s="123">
        <v>0</v>
      </c>
      <c r="S17" s="117">
        <v>0</v>
      </c>
      <c r="T17" s="113">
        <v>0</v>
      </c>
      <c r="U17" s="123">
        <v>0</v>
      </c>
      <c r="V17" s="117">
        <v>0</v>
      </c>
      <c r="W17" s="119">
        <v>0</v>
      </c>
      <c r="X17" s="124">
        <v>0</v>
      </c>
      <c r="Y17" s="123">
        <v>0</v>
      </c>
      <c r="Z17" s="117">
        <v>0</v>
      </c>
      <c r="AA17" s="113">
        <v>0</v>
      </c>
      <c r="AB17" s="123">
        <v>0</v>
      </c>
      <c r="AC17" s="117">
        <v>0</v>
      </c>
      <c r="AD17" s="113">
        <v>0</v>
      </c>
      <c r="AE17" s="123">
        <v>0</v>
      </c>
      <c r="AF17" s="117">
        <v>0</v>
      </c>
      <c r="AG17" s="117">
        <v>0</v>
      </c>
      <c r="AH17" s="117">
        <v>0</v>
      </c>
      <c r="AI17" s="113">
        <v>0</v>
      </c>
      <c r="AJ17" s="124">
        <v>0</v>
      </c>
      <c r="AK17" s="123">
        <v>0</v>
      </c>
      <c r="AL17" s="113">
        <v>0</v>
      </c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</row>
    <row r="18" spans="1:50" ht="19.5" customHeight="1">
      <c r="A18" s="75" t="s">
        <v>135</v>
      </c>
      <c r="B18" s="75" t="s">
        <v>161</v>
      </c>
      <c r="C18" s="75" t="s">
        <v>2</v>
      </c>
      <c r="D18" s="125" t="s">
        <v>77</v>
      </c>
      <c r="E18" s="116">
        <v>8820.68</v>
      </c>
      <c r="F18" s="119">
        <v>8820.68</v>
      </c>
      <c r="G18" s="124">
        <v>8820.68</v>
      </c>
      <c r="H18" s="123">
        <v>8703.03</v>
      </c>
      <c r="I18" s="117">
        <v>117.65</v>
      </c>
      <c r="J18" s="113">
        <v>0</v>
      </c>
      <c r="K18" s="123">
        <v>0</v>
      </c>
      <c r="L18" s="117">
        <v>0</v>
      </c>
      <c r="M18" s="113">
        <v>0</v>
      </c>
      <c r="N18" s="123">
        <v>0</v>
      </c>
      <c r="O18" s="117">
        <v>0</v>
      </c>
      <c r="P18" s="119">
        <v>0</v>
      </c>
      <c r="Q18" s="124">
        <v>0</v>
      </c>
      <c r="R18" s="123">
        <v>0</v>
      </c>
      <c r="S18" s="117">
        <v>0</v>
      </c>
      <c r="T18" s="113">
        <v>0</v>
      </c>
      <c r="U18" s="123">
        <v>0</v>
      </c>
      <c r="V18" s="117">
        <v>0</v>
      </c>
      <c r="W18" s="119">
        <v>0</v>
      </c>
      <c r="X18" s="124">
        <v>0</v>
      </c>
      <c r="Y18" s="123">
        <v>0</v>
      </c>
      <c r="Z18" s="117">
        <v>0</v>
      </c>
      <c r="AA18" s="113">
        <v>0</v>
      </c>
      <c r="AB18" s="123">
        <v>0</v>
      </c>
      <c r="AC18" s="117">
        <v>0</v>
      </c>
      <c r="AD18" s="113">
        <v>0</v>
      </c>
      <c r="AE18" s="123">
        <v>0</v>
      </c>
      <c r="AF18" s="117">
        <v>0</v>
      </c>
      <c r="AG18" s="117">
        <v>0</v>
      </c>
      <c r="AH18" s="117">
        <v>0</v>
      </c>
      <c r="AI18" s="113">
        <v>0</v>
      </c>
      <c r="AJ18" s="124">
        <v>0</v>
      </c>
      <c r="AK18" s="123">
        <v>0</v>
      </c>
      <c r="AL18" s="113">
        <v>0</v>
      </c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9.5" customHeight="1">
      <c r="A19" s="75" t="s">
        <v>135</v>
      </c>
      <c r="B19" s="75" t="s">
        <v>161</v>
      </c>
      <c r="C19" s="75" t="s">
        <v>14</v>
      </c>
      <c r="D19" s="125" t="s">
        <v>61</v>
      </c>
      <c r="E19" s="116">
        <v>20</v>
      </c>
      <c r="F19" s="119">
        <v>20</v>
      </c>
      <c r="G19" s="124">
        <v>20</v>
      </c>
      <c r="H19" s="123">
        <v>0</v>
      </c>
      <c r="I19" s="117">
        <v>20</v>
      </c>
      <c r="J19" s="113">
        <v>0</v>
      </c>
      <c r="K19" s="123">
        <v>0</v>
      </c>
      <c r="L19" s="117">
        <v>0</v>
      </c>
      <c r="M19" s="113">
        <v>0</v>
      </c>
      <c r="N19" s="123">
        <v>0</v>
      </c>
      <c r="O19" s="117">
        <v>0</v>
      </c>
      <c r="P19" s="119">
        <v>0</v>
      </c>
      <c r="Q19" s="124">
        <v>0</v>
      </c>
      <c r="R19" s="123">
        <v>0</v>
      </c>
      <c r="S19" s="117">
        <v>0</v>
      </c>
      <c r="T19" s="113">
        <v>0</v>
      </c>
      <c r="U19" s="123">
        <v>0</v>
      </c>
      <c r="V19" s="117">
        <v>0</v>
      </c>
      <c r="W19" s="119">
        <v>0</v>
      </c>
      <c r="X19" s="124">
        <v>0</v>
      </c>
      <c r="Y19" s="123">
        <v>0</v>
      </c>
      <c r="Z19" s="117">
        <v>0</v>
      </c>
      <c r="AA19" s="113">
        <v>0</v>
      </c>
      <c r="AB19" s="123">
        <v>0</v>
      </c>
      <c r="AC19" s="117">
        <v>0</v>
      </c>
      <c r="AD19" s="113">
        <v>0</v>
      </c>
      <c r="AE19" s="123">
        <v>0</v>
      </c>
      <c r="AF19" s="117">
        <v>0</v>
      </c>
      <c r="AG19" s="117">
        <v>0</v>
      </c>
      <c r="AH19" s="117">
        <v>0</v>
      </c>
      <c r="AI19" s="113">
        <v>0</v>
      </c>
      <c r="AJ19" s="124">
        <v>0</v>
      </c>
      <c r="AK19" s="123">
        <v>0</v>
      </c>
      <c r="AL19" s="113">
        <v>0</v>
      </c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9.5" customHeight="1">
      <c r="A20" s="75"/>
      <c r="B20" s="75"/>
      <c r="C20" s="75"/>
      <c r="D20" s="125" t="s">
        <v>171</v>
      </c>
      <c r="E20" s="116">
        <v>725.04</v>
      </c>
      <c r="F20" s="119">
        <v>725.04</v>
      </c>
      <c r="G20" s="124">
        <v>725.04</v>
      </c>
      <c r="H20" s="123">
        <v>725.04</v>
      </c>
      <c r="I20" s="117">
        <v>0</v>
      </c>
      <c r="J20" s="113">
        <v>0</v>
      </c>
      <c r="K20" s="123">
        <v>0</v>
      </c>
      <c r="L20" s="117">
        <v>0</v>
      </c>
      <c r="M20" s="113">
        <v>0</v>
      </c>
      <c r="N20" s="123">
        <v>0</v>
      </c>
      <c r="O20" s="117">
        <v>0</v>
      </c>
      <c r="P20" s="119">
        <v>0</v>
      </c>
      <c r="Q20" s="124">
        <v>0</v>
      </c>
      <c r="R20" s="123">
        <v>0</v>
      </c>
      <c r="S20" s="117">
        <v>0</v>
      </c>
      <c r="T20" s="113">
        <v>0</v>
      </c>
      <c r="U20" s="123">
        <v>0</v>
      </c>
      <c r="V20" s="117">
        <v>0</v>
      </c>
      <c r="W20" s="119">
        <v>0</v>
      </c>
      <c r="X20" s="124">
        <v>0</v>
      </c>
      <c r="Y20" s="123">
        <v>0</v>
      </c>
      <c r="Z20" s="117">
        <v>0</v>
      </c>
      <c r="AA20" s="113">
        <v>0</v>
      </c>
      <c r="AB20" s="123">
        <v>0</v>
      </c>
      <c r="AC20" s="117">
        <v>0</v>
      </c>
      <c r="AD20" s="113">
        <v>0</v>
      </c>
      <c r="AE20" s="123">
        <v>0</v>
      </c>
      <c r="AF20" s="117">
        <v>0</v>
      </c>
      <c r="AG20" s="117">
        <v>0</v>
      </c>
      <c r="AH20" s="117">
        <v>0</v>
      </c>
      <c r="AI20" s="113">
        <v>0</v>
      </c>
      <c r="AJ20" s="124">
        <v>0</v>
      </c>
      <c r="AK20" s="123">
        <v>0</v>
      </c>
      <c r="AL20" s="113">
        <v>0</v>
      </c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9.5" customHeight="1">
      <c r="A21" s="75"/>
      <c r="B21" s="75"/>
      <c r="C21" s="75"/>
      <c r="D21" s="125" t="s">
        <v>35</v>
      </c>
      <c r="E21" s="116">
        <v>725.04</v>
      </c>
      <c r="F21" s="119">
        <v>725.04</v>
      </c>
      <c r="G21" s="124">
        <v>725.04</v>
      </c>
      <c r="H21" s="123">
        <v>725.04</v>
      </c>
      <c r="I21" s="117">
        <v>0</v>
      </c>
      <c r="J21" s="113">
        <v>0</v>
      </c>
      <c r="K21" s="123">
        <v>0</v>
      </c>
      <c r="L21" s="117">
        <v>0</v>
      </c>
      <c r="M21" s="113">
        <v>0</v>
      </c>
      <c r="N21" s="123">
        <v>0</v>
      </c>
      <c r="O21" s="117">
        <v>0</v>
      </c>
      <c r="P21" s="119">
        <v>0</v>
      </c>
      <c r="Q21" s="124">
        <v>0</v>
      </c>
      <c r="R21" s="123">
        <v>0</v>
      </c>
      <c r="S21" s="117">
        <v>0</v>
      </c>
      <c r="T21" s="113">
        <v>0</v>
      </c>
      <c r="U21" s="123">
        <v>0</v>
      </c>
      <c r="V21" s="117">
        <v>0</v>
      </c>
      <c r="W21" s="119">
        <v>0</v>
      </c>
      <c r="X21" s="124">
        <v>0</v>
      </c>
      <c r="Y21" s="123">
        <v>0</v>
      </c>
      <c r="Z21" s="117">
        <v>0</v>
      </c>
      <c r="AA21" s="113">
        <v>0</v>
      </c>
      <c r="AB21" s="123">
        <v>0</v>
      </c>
      <c r="AC21" s="117">
        <v>0</v>
      </c>
      <c r="AD21" s="113">
        <v>0</v>
      </c>
      <c r="AE21" s="123">
        <v>0</v>
      </c>
      <c r="AF21" s="117">
        <v>0</v>
      </c>
      <c r="AG21" s="117">
        <v>0</v>
      </c>
      <c r="AH21" s="117">
        <v>0</v>
      </c>
      <c r="AI21" s="113">
        <v>0</v>
      </c>
      <c r="AJ21" s="124">
        <v>0</v>
      </c>
      <c r="AK21" s="123">
        <v>0</v>
      </c>
      <c r="AL21" s="113">
        <v>0</v>
      </c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9.5" customHeight="1">
      <c r="A22" s="75" t="s">
        <v>73</v>
      </c>
      <c r="B22" s="75" t="s">
        <v>107</v>
      </c>
      <c r="C22" s="75" t="s">
        <v>161</v>
      </c>
      <c r="D22" s="125" t="s">
        <v>196</v>
      </c>
      <c r="E22" s="116">
        <v>725.04</v>
      </c>
      <c r="F22" s="119">
        <v>725.04</v>
      </c>
      <c r="G22" s="124">
        <v>725.04</v>
      </c>
      <c r="H22" s="123">
        <v>725.04</v>
      </c>
      <c r="I22" s="117">
        <v>0</v>
      </c>
      <c r="J22" s="113">
        <v>0</v>
      </c>
      <c r="K22" s="123">
        <v>0</v>
      </c>
      <c r="L22" s="117">
        <v>0</v>
      </c>
      <c r="M22" s="113">
        <v>0</v>
      </c>
      <c r="N22" s="123">
        <v>0</v>
      </c>
      <c r="O22" s="117">
        <v>0</v>
      </c>
      <c r="P22" s="119">
        <v>0</v>
      </c>
      <c r="Q22" s="124">
        <v>0</v>
      </c>
      <c r="R22" s="123">
        <v>0</v>
      </c>
      <c r="S22" s="117">
        <v>0</v>
      </c>
      <c r="T22" s="113">
        <v>0</v>
      </c>
      <c r="U22" s="123">
        <v>0</v>
      </c>
      <c r="V22" s="117">
        <v>0</v>
      </c>
      <c r="W22" s="119">
        <v>0</v>
      </c>
      <c r="X22" s="124">
        <v>0</v>
      </c>
      <c r="Y22" s="123">
        <v>0</v>
      </c>
      <c r="Z22" s="117">
        <v>0</v>
      </c>
      <c r="AA22" s="113">
        <v>0</v>
      </c>
      <c r="AB22" s="123">
        <v>0</v>
      </c>
      <c r="AC22" s="117">
        <v>0</v>
      </c>
      <c r="AD22" s="113">
        <v>0</v>
      </c>
      <c r="AE22" s="123">
        <v>0</v>
      </c>
      <c r="AF22" s="117">
        <v>0</v>
      </c>
      <c r="AG22" s="117">
        <v>0</v>
      </c>
      <c r="AH22" s="117">
        <v>0</v>
      </c>
      <c r="AI22" s="113">
        <v>0</v>
      </c>
      <c r="AJ22" s="124">
        <v>0</v>
      </c>
      <c r="AK22" s="123">
        <v>0</v>
      </c>
      <c r="AL22" s="113">
        <v>0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3" t="s">
        <v>113</v>
      </c>
      <c r="N1" s="45"/>
    </row>
    <row r="2" spans="1:14" ht="22.5" customHeight="1">
      <c r="A2" s="62" t="s">
        <v>104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5"/>
    </row>
    <row r="3" spans="1:14" ht="19.5" customHeight="1">
      <c r="A3" s="76" t="s">
        <v>8</v>
      </c>
      <c r="B3" s="76"/>
      <c r="C3" s="76"/>
      <c r="D3" s="76"/>
      <c r="E3" s="31"/>
      <c r="F3" s="31"/>
      <c r="G3" s="31"/>
      <c r="H3" s="31"/>
      <c r="I3" s="31"/>
      <c r="J3" s="31"/>
      <c r="K3" s="31"/>
      <c r="L3" s="31"/>
      <c r="M3" s="22" t="s">
        <v>103</v>
      </c>
      <c r="N3" s="32"/>
    </row>
    <row r="4" spans="1:14" ht="19.5" customHeight="1">
      <c r="A4" s="93" t="s">
        <v>50</v>
      </c>
      <c r="B4" s="93"/>
      <c r="C4" s="93"/>
      <c r="D4" s="99"/>
      <c r="E4" s="141" t="s">
        <v>46</v>
      </c>
      <c r="F4" s="141" t="s">
        <v>177</v>
      </c>
      <c r="G4" s="144" t="s">
        <v>57</v>
      </c>
      <c r="H4" s="144" t="s">
        <v>80</v>
      </c>
      <c r="I4" s="141" t="s">
        <v>91</v>
      </c>
      <c r="J4" s="144" t="s">
        <v>134</v>
      </c>
      <c r="K4" s="144" t="s">
        <v>109</v>
      </c>
      <c r="L4" s="141" t="s">
        <v>93</v>
      </c>
      <c r="M4" s="138" t="s">
        <v>187</v>
      </c>
      <c r="N4" s="32"/>
    </row>
    <row r="5" spans="1:14" ht="19.5" customHeight="1">
      <c r="A5" s="85" t="s">
        <v>194</v>
      </c>
      <c r="B5" s="85"/>
      <c r="C5" s="95"/>
      <c r="D5" s="141" t="s">
        <v>59</v>
      </c>
      <c r="E5" s="141"/>
      <c r="F5" s="141"/>
      <c r="G5" s="144"/>
      <c r="H5" s="144"/>
      <c r="I5" s="141"/>
      <c r="J5" s="144"/>
      <c r="K5" s="144"/>
      <c r="L5" s="141"/>
      <c r="M5" s="138"/>
      <c r="N5" s="32"/>
    </row>
    <row r="6" spans="1:14" ht="18" customHeight="1">
      <c r="A6" s="43" t="s">
        <v>83</v>
      </c>
      <c r="B6" s="43" t="s">
        <v>143</v>
      </c>
      <c r="C6" s="42" t="s">
        <v>140</v>
      </c>
      <c r="D6" s="141"/>
      <c r="E6" s="141"/>
      <c r="F6" s="141"/>
      <c r="G6" s="144"/>
      <c r="H6" s="144"/>
      <c r="I6" s="141"/>
      <c r="J6" s="144"/>
      <c r="K6" s="144"/>
      <c r="L6" s="141"/>
      <c r="M6" s="138"/>
      <c r="N6" s="32"/>
    </row>
    <row r="7" spans="1:14" ht="19.5" customHeight="1">
      <c r="A7" s="75"/>
      <c r="B7" s="75"/>
      <c r="C7" s="75"/>
      <c r="D7" s="125" t="s">
        <v>46</v>
      </c>
      <c r="E7" s="116">
        <v>8463.63</v>
      </c>
      <c r="F7" s="116">
        <v>6461.25</v>
      </c>
      <c r="G7" s="116">
        <v>300.23</v>
      </c>
      <c r="H7" s="116">
        <v>0</v>
      </c>
      <c r="I7" s="119">
        <v>744.27</v>
      </c>
      <c r="J7" s="111">
        <v>0</v>
      </c>
      <c r="K7" s="119">
        <v>0</v>
      </c>
      <c r="L7" s="112">
        <v>957.88</v>
      </c>
      <c r="M7" s="112">
        <v>0</v>
      </c>
      <c r="N7" s="55"/>
    </row>
    <row r="8" spans="1:14" ht="19.5" customHeight="1">
      <c r="A8" s="75"/>
      <c r="B8" s="75"/>
      <c r="C8" s="75"/>
      <c r="D8" s="125" t="s">
        <v>34</v>
      </c>
      <c r="E8" s="116">
        <v>560.87</v>
      </c>
      <c r="F8" s="116">
        <v>0</v>
      </c>
      <c r="G8" s="116">
        <v>0</v>
      </c>
      <c r="H8" s="116">
        <v>0</v>
      </c>
      <c r="I8" s="119">
        <v>560.87</v>
      </c>
      <c r="J8" s="111">
        <v>0</v>
      </c>
      <c r="K8" s="119">
        <v>0</v>
      </c>
      <c r="L8" s="112">
        <v>0</v>
      </c>
      <c r="M8" s="112">
        <v>0</v>
      </c>
      <c r="N8" s="46"/>
    </row>
    <row r="9" spans="1:14" ht="19.5" customHeight="1">
      <c r="A9" s="75"/>
      <c r="B9" s="75"/>
      <c r="C9" s="75"/>
      <c r="D9" s="125" t="s">
        <v>88</v>
      </c>
      <c r="E9" s="116">
        <v>560.87</v>
      </c>
      <c r="F9" s="116">
        <v>0</v>
      </c>
      <c r="G9" s="116">
        <v>0</v>
      </c>
      <c r="H9" s="116">
        <v>0</v>
      </c>
      <c r="I9" s="119">
        <v>560.87</v>
      </c>
      <c r="J9" s="111">
        <v>0</v>
      </c>
      <c r="K9" s="119">
        <v>0</v>
      </c>
      <c r="L9" s="112">
        <v>0</v>
      </c>
      <c r="M9" s="112">
        <v>0</v>
      </c>
      <c r="N9" s="16"/>
    </row>
    <row r="10" spans="1:14" ht="19.5" customHeight="1">
      <c r="A10" s="75" t="s">
        <v>87</v>
      </c>
      <c r="B10" s="75" t="s">
        <v>158</v>
      </c>
      <c r="C10" s="75" t="s">
        <v>107</v>
      </c>
      <c r="D10" s="125" t="s">
        <v>23</v>
      </c>
      <c r="E10" s="116">
        <v>560.87</v>
      </c>
      <c r="F10" s="116">
        <v>0</v>
      </c>
      <c r="G10" s="116">
        <v>0</v>
      </c>
      <c r="H10" s="116">
        <v>0</v>
      </c>
      <c r="I10" s="119">
        <v>560.87</v>
      </c>
      <c r="J10" s="111">
        <v>0</v>
      </c>
      <c r="K10" s="119">
        <v>0</v>
      </c>
      <c r="L10" s="112">
        <v>0</v>
      </c>
      <c r="M10" s="112">
        <v>0</v>
      </c>
      <c r="N10" s="16"/>
    </row>
    <row r="11" spans="1:14" ht="19.5" customHeight="1">
      <c r="A11" s="75"/>
      <c r="B11" s="75"/>
      <c r="C11" s="75"/>
      <c r="D11" s="125" t="s">
        <v>31</v>
      </c>
      <c r="E11" s="116">
        <v>7902.76</v>
      </c>
      <c r="F11" s="116">
        <v>6461.25</v>
      </c>
      <c r="G11" s="116">
        <v>300.23</v>
      </c>
      <c r="H11" s="116">
        <v>0</v>
      </c>
      <c r="I11" s="119">
        <v>183.4</v>
      </c>
      <c r="J11" s="111">
        <v>0</v>
      </c>
      <c r="K11" s="119">
        <v>0</v>
      </c>
      <c r="L11" s="112">
        <v>957.88</v>
      </c>
      <c r="M11" s="112">
        <v>0</v>
      </c>
      <c r="N11" s="16"/>
    </row>
    <row r="12" spans="1:14" ht="19.5" customHeight="1">
      <c r="A12" s="75"/>
      <c r="B12" s="75"/>
      <c r="C12" s="75"/>
      <c r="D12" s="125" t="s">
        <v>190</v>
      </c>
      <c r="E12" s="116">
        <v>7902.76</v>
      </c>
      <c r="F12" s="116">
        <v>6461.25</v>
      </c>
      <c r="G12" s="116">
        <v>300.23</v>
      </c>
      <c r="H12" s="116">
        <v>0</v>
      </c>
      <c r="I12" s="119">
        <v>183.4</v>
      </c>
      <c r="J12" s="111">
        <v>0</v>
      </c>
      <c r="K12" s="119">
        <v>0</v>
      </c>
      <c r="L12" s="112">
        <v>957.88</v>
      </c>
      <c r="M12" s="112">
        <v>0</v>
      </c>
      <c r="N12" s="16"/>
    </row>
    <row r="13" spans="1:14" ht="19.5" customHeight="1">
      <c r="A13" s="75" t="s">
        <v>135</v>
      </c>
      <c r="B13" s="75" t="s">
        <v>161</v>
      </c>
      <c r="C13" s="75" t="s">
        <v>2</v>
      </c>
      <c r="D13" s="125" t="s">
        <v>77</v>
      </c>
      <c r="E13" s="116">
        <v>7902.76</v>
      </c>
      <c r="F13" s="116">
        <v>6461.25</v>
      </c>
      <c r="G13" s="116">
        <v>300.23</v>
      </c>
      <c r="H13" s="116">
        <v>0</v>
      </c>
      <c r="I13" s="119">
        <v>183.4</v>
      </c>
      <c r="J13" s="111">
        <v>0</v>
      </c>
      <c r="K13" s="119">
        <v>0</v>
      </c>
      <c r="L13" s="112">
        <v>957.88</v>
      </c>
      <c r="M13" s="112">
        <v>0</v>
      </c>
      <c r="N13" s="16"/>
    </row>
    <row r="14" spans="1:14" ht="19.5" customHeight="1">
      <c r="A14" s="12"/>
      <c r="B14" s="12"/>
      <c r="C14" s="12"/>
      <c r="D14" s="17"/>
      <c r="E14" s="12"/>
      <c r="F14" s="12"/>
      <c r="G14" s="12"/>
      <c r="H14" s="6"/>
      <c r="I14" s="12"/>
      <c r="J14" s="12"/>
      <c r="K14" s="12"/>
      <c r="L14" s="6"/>
      <c r="M14" s="12"/>
      <c r="N14" s="16"/>
    </row>
    <row r="15" spans="1:14" ht="19.5" customHeight="1">
      <c r="A15" s="12"/>
      <c r="B15" s="12"/>
      <c r="C15" s="12"/>
      <c r="D15" s="17"/>
      <c r="E15" s="12"/>
      <c r="F15" s="12"/>
      <c r="G15" s="12"/>
      <c r="H15" s="6"/>
      <c r="I15" s="12"/>
      <c r="J15" s="12"/>
      <c r="K15" s="12"/>
      <c r="L15" s="6"/>
      <c r="M15" s="12"/>
      <c r="N15" s="16"/>
    </row>
    <row r="16" spans="1:14" ht="19.5" customHeight="1">
      <c r="A16" s="12"/>
      <c r="B16" s="12"/>
      <c r="C16" s="12"/>
      <c r="D16" s="51"/>
      <c r="E16" s="12"/>
      <c r="F16" s="12"/>
      <c r="G16" s="12"/>
      <c r="H16" s="6"/>
      <c r="I16" s="12"/>
      <c r="J16" s="12"/>
      <c r="K16" s="12"/>
      <c r="L16" s="6"/>
      <c r="M16" s="12"/>
      <c r="N16" s="16"/>
    </row>
    <row r="17" spans="1:14" ht="19.5" customHeight="1">
      <c r="A17" s="12"/>
      <c r="B17" s="12"/>
      <c r="C17" s="12"/>
      <c r="D17" s="51"/>
      <c r="E17" s="12"/>
      <c r="F17" s="12"/>
      <c r="G17" s="12"/>
      <c r="H17" s="6"/>
      <c r="I17" s="12"/>
      <c r="J17" s="12"/>
      <c r="K17" s="12"/>
      <c r="L17" s="6"/>
      <c r="M17" s="12"/>
      <c r="N17" s="16"/>
    </row>
    <row r="18" spans="1:14" ht="19.5" customHeight="1">
      <c r="A18" s="12"/>
      <c r="B18" s="12"/>
      <c r="C18" s="12"/>
      <c r="D18" s="18"/>
      <c r="E18" s="12"/>
      <c r="F18" s="12"/>
      <c r="G18" s="12"/>
      <c r="H18" s="6"/>
      <c r="I18" s="12"/>
      <c r="J18" s="12"/>
      <c r="K18" s="12"/>
      <c r="L18" s="6"/>
      <c r="M18" s="12"/>
      <c r="N18" s="16"/>
    </row>
    <row r="19" spans="1:14" ht="19.5" customHeight="1">
      <c r="A19" s="12"/>
      <c r="B19" s="12"/>
      <c r="C19" s="12"/>
      <c r="D19" s="12"/>
      <c r="E19" s="12"/>
      <c r="F19" s="12"/>
      <c r="G19" s="12"/>
      <c r="H19" s="6"/>
      <c r="I19" s="12"/>
      <c r="J19" s="12"/>
      <c r="K19" s="12"/>
      <c r="L19" s="6"/>
      <c r="M19" s="12"/>
      <c r="N19" s="16"/>
    </row>
    <row r="20" spans="1:14" ht="19.5" customHeight="1">
      <c r="A20" s="12"/>
      <c r="B20" s="12"/>
      <c r="C20" s="12"/>
      <c r="D20" s="12"/>
      <c r="E20" s="12"/>
      <c r="F20" s="12"/>
      <c r="G20" s="12"/>
      <c r="H20" s="6"/>
      <c r="I20" s="12"/>
      <c r="J20" s="12"/>
      <c r="K20" s="12"/>
      <c r="L20" s="6"/>
      <c r="M20" s="12"/>
      <c r="N20" s="16"/>
    </row>
    <row r="21" spans="1:14" ht="19.5" customHeight="1">
      <c r="A21" s="6"/>
      <c r="B21" s="6"/>
      <c r="C21" s="6"/>
      <c r="D21" s="6"/>
      <c r="E21" s="6"/>
      <c r="F21" s="12"/>
      <c r="G21" s="12"/>
      <c r="H21" s="6"/>
      <c r="I21" s="12"/>
      <c r="J21" s="12"/>
      <c r="K21" s="12"/>
      <c r="L21" s="6"/>
      <c r="M21" s="12"/>
      <c r="N21" s="16"/>
    </row>
    <row r="22" spans="1:14" ht="19.5" customHeight="1">
      <c r="A22" s="40"/>
      <c r="B22" s="40"/>
      <c r="C22" s="40"/>
      <c r="D22" s="40"/>
      <c r="E22" s="6"/>
      <c r="F22" s="12"/>
      <c r="G22" s="12"/>
      <c r="H22" s="6"/>
      <c r="I22" s="12"/>
      <c r="J22" s="12"/>
      <c r="K22" s="12"/>
      <c r="L22" s="6"/>
      <c r="M22" s="12"/>
      <c r="N22" s="16"/>
    </row>
    <row r="23" spans="1:14" ht="19.5" customHeight="1">
      <c r="A23" s="39"/>
      <c r="B23" s="39"/>
      <c r="C23" s="39"/>
      <c r="D23" s="39"/>
      <c r="E23" s="39"/>
      <c r="F23" s="13"/>
      <c r="G23" s="13"/>
      <c r="H23" s="39"/>
      <c r="I23" s="13"/>
      <c r="J23" s="13"/>
      <c r="K23" s="13"/>
      <c r="L23" s="39"/>
      <c r="M23" s="13"/>
      <c r="N23" s="14"/>
    </row>
    <row r="24" spans="1:14" ht="19.5" customHeight="1">
      <c r="A24" s="13"/>
      <c r="B24" s="13"/>
      <c r="C24" s="13"/>
      <c r="D24" s="13"/>
      <c r="E24" s="13"/>
      <c r="F24" s="13"/>
      <c r="G24" s="13"/>
      <c r="H24" s="39"/>
      <c r="I24" s="13"/>
      <c r="J24" s="13"/>
      <c r="K24" s="13"/>
      <c r="L24" s="39"/>
      <c r="M24" s="13"/>
      <c r="N24" s="14"/>
    </row>
    <row r="25" spans="1:14" ht="19.5" customHeight="1">
      <c r="A25" s="13"/>
      <c r="B25" s="13"/>
      <c r="C25" s="13"/>
      <c r="D25" s="13"/>
      <c r="E25" s="13"/>
      <c r="F25" s="13"/>
      <c r="G25" s="13"/>
      <c r="H25" s="39"/>
      <c r="I25" s="13"/>
      <c r="J25" s="13"/>
      <c r="K25" s="13"/>
      <c r="L25" s="39"/>
      <c r="M25" s="13"/>
      <c r="N25" s="14"/>
    </row>
    <row r="26" spans="1:14" ht="19.5" customHeight="1">
      <c r="A26" s="13"/>
      <c r="B26" s="13"/>
      <c r="C26" s="13"/>
      <c r="D26" s="13"/>
      <c r="E26" s="13"/>
      <c r="F26" s="13"/>
      <c r="G26" s="13"/>
      <c r="H26" s="39"/>
      <c r="I26" s="13"/>
      <c r="J26" s="13"/>
      <c r="K26" s="13"/>
      <c r="L26" s="39"/>
      <c r="M26" s="13"/>
      <c r="N26" s="14"/>
    </row>
    <row r="27" spans="1:14" ht="19.5" customHeight="1">
      <c r="A27" s="14"/>
      <c r="B27" s="14"/>
      <c r="C27" s="14"/>
      <c r="D27" s="14"/>
      <c r="E27" s="14"/>
      <c r="F27" s="14"/>
      <c r="G27" s="14"/>
      <c r="H27" s="5"/>
      <c r="I27" s="14"/>
      <c r="J27" s="14"/>
      <c r="K27" s="14"/>
      <c r="L27" s="5"/>
      <c r="M27" s="14"/>
      <c r="N27" s="14"/>
    </row>
    <row r="28" spans="1:14" ht="19.5" customHeight="1">
      <c r="A28" s="15"/>
      <c r="B28" s="13"/>
      <c r="C28" s="13"/>
      <c r="D28" s="13"/>
      <c r="E28" s="13"/>
      <c r="F28" s="13"/>
      <c r="G28" s="13"/>
      <c r="H28" s="39"/>
      <c r="I28" s="13"/>
      <c r="J28" s="13"/>
      <c r="K28" s="13"/>
      <c r="L28" s="39"/>
      <c r="M28" s="13"/>
      <c r="N28" s="14"/>
    </row>
    <row r="29" spans="1:14" ht="19.5" customHeight="1">
      <c r="A29" s="15"/>
      <c r="B29" s="13"/>
      <c r="C29" s="13"/>
      <c r="D29" s="13"/>
      <c r="E29" s="13"/>
      <c r="F29" s="13"/>
      <c r="G29" s="13"/>
      <c r="H29" s="39"/>
      <c r="I29" s="13"/>
      <c r="J29" s="13"/>
      <c r="K29" s="13"/>
      <c r="L29" s="39"/>
      <c r="M29" s="13"/>
      <c r="N29" s="14"/>
    </row>
    <row r="30" spans="1:14" ht="19.5" customHeight="1">
      <c r="A30" s="14"/>
      <c r="B30" s="14"/>
      <c r="C30" s="14"/>
      <c r="D30" s="14"/>
      <c r="E30" s="14"/>
      <c r="F30" s="14"/>
      <c r="G30" s="14"/>
      <c r="H30" s="5"/>
      <c r="I30" s="14"/>
      <c r="J30" s="14"/>
      <c r="K30" s="14"/>
      <c r="L30" s="5"/>
      <c r="M30" s="14"/>
      <c r="N30" s="14"/>
    </row>
    <row r="31" spans="1:14" ht="19.5" customHeight="1">
      <c r="A31" s="14"/>
      <c r="B31" s="14"/>
      <c r="C31" s="14"/>
      <c r="D31" s="14"/>
      <c r="E31" s="14"/>
      <c r="F31" s="14"/>
      <c r="G31" s="14"/>
      <c r="H31" s="5"/>
      <c r="I31" s="14"/>
      <c r="J31" s="14"/>
      <c r="K31" s="14"/>
      <c r="L31" s="5"/>
      <c r="M31" s="14"/>
      <c r="N31" s="14"/>
    </row>
    <row r="32" spans="1:14" ht="19.5" customHeight="1">
      <c r="A32" s="14"/>
      <c r="B32" s="14"/>
      <c r="C32" s="14"/>
      <c r="D32" s="14"/>
      <c r="E32" s="14"/>
      <c r="F32" s="14"/>
      <c r="G32" s="14"/>
      <c r="H32" s="5"/>
      <c r="I32" s="14"/>
      <c r="J32" s="14"/>
      <c r="K32" s="14"/>
      <c r="L32" s="5"/>
      <c r="M32" s="14"/>
      <c r="N32" s="14"/>
    </row>
    <row r="33" spans="1:14" ht="19.5" customHeight="1">
      <c r="A33" s="14"/>
      <c r="B33" s="14"/>
      <c r="C33" s="14"/>
      <c r="D33" s="14"/>
      <c r="E33" s="14"/>
      <c r="F33" s="14"/>
      <c r="G33" s="14"/>
      <c r="H33" s="5"/>
      <c r="I33" s="14"/>
      <c r="J33" s="14"/>
      <c r="K33" s="14"/>
      <c r="L33" s="5"/>
      <c r="M33" s="14"/>
      <c r="N33" s="14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zoomScalePageLayoutView="0" workbookViewId="0" topLeftCell="A1">
      <selection activeCell="I10" sqref="I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4"/>
      <c r="B1" s="34"/>
      <c r="C1" s="34"/>
      <c r="D1" s="3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 t="s">
        <v>166</v>
      </c>
      <c r="Z1" s="2"/>
    </row>
    <row r="2" spans="1:26" ht="25.5" customHeight="1">
      <c r="A2" s="107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2"/>
    </row>
    <row r="3" spans="1:26" ht="19.5" customHeight="1">
      <c r="A3" s="64" t="s">
        <v>8</v>
      </c>
      <c r="B3" s="64"/>
      <c r="C3" s="64"/>
      <c r="D3" s="6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2" t="s">
        <v>103</v>
      </c>
      <c r="Z3" s="2"/>
    </row>
    <row r="4" spans="1:26" ht="19.5" customHeight="1">
      <c r="A4" s="82" t="s">
        <v>50</v>
      </c>
      <c r="B4" s="82"/>
      <c r="C4" s="82"/>
      <c r="D4" s="103"/>
      <c r="E4" s="135" t="s">
        <v>46</v>
      </c>
      <c r="F4" s="135" t="s">
        <v>170</v>
      </c>
      <c r="G4" s="135" t="s">
        <v>63</v>
      </c>
      <c r="H4" s="135" t="s">
        <v>56</v>
      </c>
      <c r="I4" s="135" t="s">
        <v>106</v>
      </c>
      <c r="J4" s="135" t="s">
        <v>189</v>
      </c>
      <c r="K4" s="135" t="s">
        <v>144</v>
      </c>
      <c r="L4" s="135" t="s">
        <v>76</v>
      </c>
      <c r="M4" s="135" t="s">
        <v>25</v>
      </c>
      <c r="N4" s="135" t="s">
        <v>68</v>
      </c>
      <c r="O4" s="135" t="s">
        <v>75</v>
      </c>
      <c r="P4" s="135" t="s">
        <v>55</v>
      </c>
      <c r="Q4" s="135" t="s">
        <v>149</v>
      </c>
      <c r="R4" s="135" t="s">
        <v>118</v>
      </c>
      <c r="S4" s="135" t="s">
        <v>182</v>
      </c>
      <c r="T4" s="135" t="s">
        <v>120</v>
      </c>
      <c r="U4" s="135" t="s">
        <v>139</v>
      </c>
      <c r="V4" s="135" t="s">
        <v>54</v>
      </c>
      <c r="W4" s="135" t="s">
        <v>132</v>
      </c>
      <c r="X4" s="135" t="s">
        <v>195</v>
      </c>
      <c r="Y4" s="130" t="s">
        <v>160</v>
      </c>
      <c r="Z4" s="2"/>
    </row>
    <row r="5" spans="1:26" ht="19.5" customHeight="1">
      <c r="A5" s="87" t="s">
        <v>194</v>
      </c>
      <c r="B5" s="83"/>
      <c r="C5" s="101"/>
      <c r="D5" s="135" t="s">
        <v>59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0"/>
      <c r="Z5" s="2"/>
    </row>
    <row r="6" spans="1:26" ht="20.25" customHeight="1">
      <c r="A6" s="56" t="s">
        <v>83</v>
      </c>
      <c r="B6" s="53" t="s">
        <v>143</v>
      </c>
      <c r="C6" s="102" t="s">
        <v>140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7"/>
      <c r="P6" s="135"/>
      <c r="Q6" s="135"/>
      <c r="R6" s="135"/>
      <c r="S6" s="135"/>
      <c r="T6" s="135"/>
      <c r="U6" s="135"/>
      <c r="V6" s="135"/>
      <c r="W6" s="137"/>
      <c r="X6" s="137"/>
      <c r="Y6" s="130"/>
      <c r="Z6" s="2"/>
    </row>
    <row r="7" spans="1:26" ht="19.5" customHeight="1">
      <c r="A7" s="75"/>
      <c r="B7" s="75"/>
      <c r="C7" s="75"/>
      <c r="D7" s="125" t="s">
        <v>46</v>
      </c>
      <c r="E7" s="116">
        <v>794.13</v>
      </c>
      <c r="F7" s="116">
        <v>101.2</v>
      </c>
      <c r="G7" s="116">
        <v>27</v>
      </c>
      <c r="H7" s="116">
        <v>25</v>
      </c>
      <c r="I7" s="116">
        <v>0</v>
      </c>
      <c r="J7" s="116">
        <v>15.32</v>
      </c>
      <c r="K7" s="116">
        <v>47.87</v>
      </c>
      <c r="L7" s="116">
        <v>28</v>
      </c>
      <c r="M7" s="116">
        <v>0</v>
      </c>
      <c r="N7" s="116">
        <v>58.88</v>
      </c>
      <c r="O7" s="113">
        <v>0</v>
      </c>
      <c r="P7" s="111">
        <v>0</v>
      </c>
      <c r="Q7" s="116">
        <v>70</v>
      </c>
      <c r="R7" s="116">
        <v>27</v>
      </c>
      <c r="S7" s="116">
        <v>3.58</v>
      </c>
      <c r="T7" s="116">
        <v>0</v>
      </c>
      <c r="U7" s="116">
        <v>151.78</v>
      </c>
      <c r="V7" s="116">
        <v>193.85</v>
      </c>
      <c r="W7" s="113">
        <v>0</v>
      </c>
      <c r="X7" s="124">
        <v>0</v>
      </c>
      <c r="Y7" s="112">
        <v>44.65</v>
      </c>
      <c r="Z7" s="55"/>
    </row>
    <row r="8" spans="1:26" ht="19.5" customHeight="1">
      <c r="A8" s="75"/>
      <c r="B8" s="75"/>
      <c r="C8" s="75"/>
      <c r="D8" s="125" t="s">
        <v>31</v>
      </c>
      <c r="E8" s="116">
        <v>794.13</v>
      </c>
      <c r="F8" s="116">
        <v>101.2</v>
      </c>
      <c r="G8" s="116">
        <v>27</v>
      </c>
      <c r="H8" s="116">
        <v>25</v>
      </c>
      <c r="I8" s="116">
        <v>0</v>
      </c>
      <c r="J8" s="116">
        <v>15.32</v>
      </c>
      <c r="K8" s="116">
        <v>47.87</v>
      </c>
      <c r="L8" s="116">
        <v>28</v>
      </c>
      <c r="M8" s="116">
        <v>0</v>
      </c>
      <c r="N8" s="116">
        <v>58.88</v>
      </c>
      <c r="O8" s="113">
        <v>0</v>
      </c>
      <c r="P8" s="111">
        <v>0</v>
      </c>
      <c r="Q8" s="116">
        <v>70</v>
      </c>
      <c r="R8" s="116">
        <v>27</v>
      </c>
      <c r="S8" s="116">
        <v>3.58</v>
      </c>
      <c r="T8" s="116">
        <v>0</v>
      </c>
      <c r="U8" s="116">
        <v>151.78</v>
      </c>
      <c r="V8" s="116">
        <v>193.85</v>
      </c>
      <c r="W8" s="113">
        <v>0</v>
      </c>
      <c r="X8" s="124">
        <v>0</v>
      </c>
      <c r="Y8" s="112">
        <v>44.65</v>
      </c>
      <c r="Z8" s="2"/>
    </row>
    <row r="9" spans="1:26" ht="19.5" customHeight="1">
      <c r="A9" s="75"/>
      <c r="B9" s="75"/>
      <c r="C9" s="75"/>
      <c r="D9" s="125" t="s">
        <v>190</v>
      </c>
      <c r="E9" s="116">
        <v>794.13</v>
      </c>
      <c r="F9" s="116">
        <v>101.2</v>
      </c>
      <c r="G9" s="116">
        <v>27</v>
      </c>
      <c r="H9" s="116">
        <v>25</v>
      </c>
      <c r="I9" s="116">
        <v>0</v>
      </c>
      <c r="J9" s="116">
        <v>15.32</v>
      </c>
      <c r="K9" s="116">
        <v>47.87</v>
      </c>
      <c r="L9" s="116">
        <v>28</v>
      </c>
      <c r="M9" s="116">
        <v>0</v>
      </c>
      <c r="N9" s="116">
        <v>58.88</v>
      </c>
      <c r="O9" s="113">
        <v>0</v>
      </c>
      <c r="P9" s="111">
        <v>0</v>
      </c>
      <c r="Q9" s="116">
        <v>70</v>
      </c>
      <c r="R9" s="116">
        <v>27</v>
      </c>
      <c r="S9" s="116">
        <v>3.58</v>
      </c>
      <c r="T9" s="116">
        <v>0</v>
      </c>
      <c r="U9" s="116">
        <v>151.78</v>
      </c>
      <c r="V9" s="116">
        <v>193.85</v>
      </c>
      <c r="W9" s="113">
        <v>0</v>
      </c>
      <c r="X9" s="124">
        <v>0</v>
      </c>
      <c r="Y9" s="112">
        <v>44.65</v>
      </c>
      <c r="Z9" s="20"/>
    </row>
    <row r="10" spans="1:26" ht="19.5" customHeight="1">
      <c r="A10" s="75" t="s">
        <v>135</v>
      </c>
      <c r="B10" s="75" t="s">
        <v>161</v>
      </c>
      <c r="C10" s="75" t="s">
        <v>2</v>
      </c>
      <c r="D10" s="125" t="s">
        <v>77</v>
      </c>
      <c r="E10" s="116">
        <v>794.13</v>
      </c>
      <c r="F10" s="116">
        <v>101.2</v>
      </c>
      <c r="G10" s="116">
        <v>27</v>
      </c>
      <c r="H10" s="116">
        <v>25</v>
      </c>
      <c r="I10" s="116">
        <v>0</v>
      </c>
      <c r="J10" s="116">
        <v>15.32</v>
      </c>
      <c r="K10" s="116">
        <v>47.87</v>
      </c>
      <c r="L10" s="116">
        <v>28</v>
      </c>
      <c r="M10" s="116">
        <v>0</v>
      </c>
      <c r="N10" s="116">
        <v>58.88</v>
      </c>
      <c r="O10" s="113">
        <v>0</v>
      </c>
      <c r="P10" s="111">
        <v>0</v>
      </c>
      <c r="Q10" s="116">
        <v>70</v>
      </c>
      <c r="R10" s="116">
        <v>27</v>
      </c>
      <c r="S10" s="116">
        <v>3.58</v>
      </c>
      <c r="T10" s="116">
        <v>0</v>
      </c>
      <c r="U10" s="116">
        <v>151.78</v>
      </c>
      <c r="V10" s="116">
        <v>193.85</v>
      </c>
      <c r="W10" s="113">
        <v>0</v>
      </c>
      <c r="X10" s="124">
        <v>0</v>
      </c>
      <c r="Y10" s="112">
        <v>44.65</v>
      </c>
      <c r="Z10" s="20"/>
    </row>
    <row r="11" spans="1:26" ht="19.5" customHeight="1">
      <c r="A11" s="2"/>
      <c r="B11" s="2"/>
      <c r="C11" s="2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11"/>
      <c r="Q11" s="11"/>
      <c r="R11" s="11"/>
      <c r="S11" s="11"/>
      <c r="T11" s="11"/>
      <c r="U11" s="3"/>
      <c r="V11" s="3"/>
      <c r="W11" s="3"/>
      <c r="X11" s="3"/>
      <c r="Y11" s="11"/>
      <c r="Z11" s="2"/>
    </row>
    <row r="12" spans="1:26" ht="19.5" customHeight="1">
      <c r="A12" s="2"/>
      <c r="B12" s="2"/>
      <c r="C12" s="2"/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11"/>
      <c r="Q12" s="11"/>
      <c r="R12" s="11"/>
      <c r="S12" s="11"/>
      <c r="T12" s="11"/>
      <c r="U12" s="3"/>
      <c r="V12" s="3"/>
      <c r="W12" s="3"/>
      <c r="X12" s="3"/>
      <c r="Y12" s="11"/>
      <c r="Z12" s="2"/>
    </row>
  </sheetData>
  <sheetProtection/>
  <mergeCells count="22">
    <mergeCell ref="X4:X6"/>
    <mergeCell ref="M4:M6"/>
    <mergeCell ref="N4:N6"/>
    <mergeCell ref="W4:W6"/>
    <mergeCell ref="V4:V6"/>
    <mergeCell ref="O4:O6"/>
    <mergeCell ref="L4:L6"/>
    <mergeCell ref="I4:I6"/>
    <mergeCell ref="J4:J6"/>
    <mergeCell ref="T4:T6"/>
    <mergeCell ref="Y4:Y6"/>
    <mergeCell ref="P4:P6"/>
    <mergeCell ref="Q4:Q6"/>
    <mergeCell ref="R4:R6"/>
    <mergeCell ref="S4:S6"/>
    <mergeCell ref="U4:U6"/>
    <mergeCell ref="D5:D6"/>
    <mergeCell ref="E4:E6"/>
    <mergeCell ref="F4:F6"/>
    <mergeCell ref="G4:G6"/>
    <mergeCell ref="H4:H6"/>
    <mergeCell ref="K4:K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zoomScalePageLayoutView="0" workbookViewId="0" topLeftCell="A5">
      <selection activeCell="E19" sqref="E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1"/>
      <c r="B1" s="21"/>
      <c r="C1" s="21"/>
      <c r="D1" s="3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3" t="s">
        <v>9</v>
      </c>
      <c r="T1" s="2"/>
    </row>
    <row r="2" spans="1:20" ht="25.5" customHeight="1">
      <c r="A2" s="62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2"/>
    </row>
    <row r="3" spans="1:20" ht="19.5" customHeight="1">
      <c r="A3" s="64" t="s">
        <v>8</v>
      </c>
      <c r="B3" s="64"/>
      <c r="C3" s="64"/>
      <c r="D3" s="64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2" t="s">
        <v>103</v>
      </c>
      <c r="T3" s="2"/>
    </row>
    <row r="4" spans="1:20" ht="19.5" customHeight="1">
      <c r="A4" s="97" t="s">
        <v>50</v>
      </c>
      <c r="B4" s="97"/>
      <c r="C4" s="97"/>
      <c r="D4" s="105"/>
      <c r="E4" s="135" t="s">
        <v>46</v>
      </c>
      <c r="F4" s="132" t="s">
        <v>11</v>
      </c>
      <c r="G4" s="132" t="s">
        <v>193</v>
      </c>
      <c r="H4" s="135" t="s">
        <v>146</v>
      </c>
      <c r="I4" s="135" t="s">
        <v>130</v>
      </c>
      <c r="J4" s="135" t="s">
        <v>4</v>
      </c>
      <c r="K4" s="135" t="s">
        <v>40</v>
      </c>
      <c r="L4" s="135" t="s">
        <v>178</v>
      </c>
      <c r="M4" s="135" t="s">
        <v>13</v>
      </c>
      <c r="N4" s="135" t="s">
        <v>138</v>
      </c>
      <c r="O4" s="135" t="s">
        <v>66</v>
      </c>
      <c r="P4" s="135" t="s">
        <v>16</v>
      </c>
      <c r="Q4" s="135" t="s">
        <v>70</v>
      </c>
      <c r="R4" s="135" t="s">
        <v>96</v>
      </c>
      <c r="S4" s="145" t="s">
        <v>112</v>
      </c>
      <c r="T4" s="2"/>
    </row>
    <row r="5" spans="1:20" ht="19.5" customHeight="1">
      <c r="A5" s="82" t="s">
        <v>194</v>
      </c>
      <c r="B5" s="81"/>
      <c r="C5" s="104"/>
      <c r="D5" s="135" t="s">
        <v>59</v>
      </c>
      <c r="E5" s="135"/>
      <c r="F5" s="132"/>
      <c r="G5" s="132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45"/>
      <c r="T5" s="2"/>
    </row>
    <row r="6" spans="1:20" ht="33.75" customHeight="1">
      <c r="A6" s="41" t="s">
        <v>83</v>
      </c>
      <c r="B6" s="41" t="s">
        <v>143</v>
      </c>
      <c r="C6" s="102" t="s">
        <v>140</v>
      </c>
      <c r="D6" s="135"/>
      <c r="E6" s="135"/>
      <c r="F6" s="132"/>
      <c r="G6" s="132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45"/>
      <c r="T6" s="2"/>
    </row>
    <row r="7" spans="1:20" ht="19.5" customHeight="1">
      <c r="A7" s="75"/>
      <c r="B7" s="75"/>
      <c r="C7" s="75"/>
      <c r="D7" s="125" t="s">
        <v>46</v>
      </c>
      <c r="E7" s="116">
        <v>874.62</v>
      </c>
      <c r="F7" s="116">
        <v>116.55</v>
      </c>
      <c r="G7" s="116">
        <v>0</v>
      </c>
      <c r="H7" s="116">
        <v>0</v>
      </c>
      <c r="I7" s="116">
        <v>0</v>
      </c>
      <c r="J7" s="119">
        <v>0</v>
      </c>
      <c r="K7" s="111">
        <v>0</v>
      </c>
      <c r="L7" s="116">
        <v>0</v>
      </c>
      <c r="M7" s="116">
        <v>0</v>
      </c>
      <c r="N7" s="116">
        <v>6.14</v>
      </c>
      <c r="O7" s="116">
        <v>0</v>
      </c>
      <c r="P7" s="116">
        <v>725.04</v>
      </c>
      <c r="Q7" s="116">
        <v>0</v>
      </c>
      <c r="R7" s="119">
        <v>0</v>
      </c>
      <c r="S7" s="112">
        <v>26.89</v>
      </c>
      <c r="T7" s="55"/>
    </row>
    <row r="8" spans="1:20" ht="19.5" customHeight="1">
      <c r="A8" s="75"/>
      <c r="B8" s="75"/>
      <c r="C8" s="75"/>
      <c r="D8" s="125" t="s">
        <v>141</v>
      </c>
      <c r="E8" s="116">
        <v>143.44</v>
      </c>
      <c r="F8" s="116">
        <v>116.55</v>
      </c>
      <c r="G8" s="116">
        <v>0</v>
      </c>
      <c r="H8" s="116">
        <v>0</v>
      </c>
      <c r="I8" s="116">
        <v>0</v>
      </c>
      <c r="J8" s="119">
        <v>0</v>
      </c>
      <c r="K8" s="111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9">
        <v>0</v>
      </c>
      <c r="S8" s="112">
        <v>26.89</v>
      </c>
      <c r="T8" s="2"/>
    </row>
    <row r="9" spans="1:20" ht="19.5" customHeight="1">
      <c r="A9" s="75"/>
      <c r="B9" s="75"/>
      <c r="C9" s="75"/>
      <c r="D9" s="125" t="s">
        <v>119</v>
      </c>
      <c r="E9" s="116">
        <v>116.55</v>
      </c>
      <c r="F9" s="116">
        <v>116.55</v>
      </c>
      <c r="G9" s="116">
        <v>0</v>
      </c>
      <c r="H9" s="116">
        <v>0</v>
      </c>
      <c r="I9" s="116">
        <v>0</v>
      </c>
      <c r="J9" s="119">
        <v>0</v>
      </c>
      <c r="K9" s="111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9">
        <v>0</v>
      </c>
      <c r="S9" s="112">
        <v>0</v>
      </c>
      <c r="T9" s="20"/>
    </row>
    <row r="10" spans="1:20" ht="19.5" customHeight="1">
      <c r="A10" s="75" t="s">
        <v>48</v>
      </c>
      <c r="B10" s="75" t="s">
        <v>158</v>
      </c>
      <c r="C10" s="75" t="s">
        <v>107</v>
      </c>
      <c r="D10" s="125" t="s">
        <v>102</v>
      </c>
      <c r="E10" s="116">
        <v>116.55</v>
      </c>
      <c r="F10" s="116">
        <v>116.55</v>
      </c>
      <c r="G10" s="116">
        <v>0</v>
      </c>
      <c r="H10" s="116">
        <v>0</v>
      </c>
      <c r="I10" s="116">
        <v>0</v>
      </c>
      <c r="J10" s="119">
        <v>0</v>
      </c>
      <c r="K10" s="111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9">
        <v>0</v>
      </c>
      <c r="S10" s="112">
        <v>0</v>
      </c>
      <c r="T10" s="20"/>
    </row>
    <row r="11" spans="1:20" ht="19.5" customHeight="1">
      <c r="A11" s="75"/>
      <c r="B11" s="75"/>
      <c r="C11" s="75"/>
      <c r="D11" s="125" t="s">
        <v>17</v>
      </c>
      <c r="E11" s="116">
        <v>26.89</v>
      </c>
      <c r="F11" s="116">
        <v>0</v>
      </c>
      <c r="G11" s="116">
        <v>0</v>
      </c>
      <c r="H11" s="116">
        <v>0</v>
      </c>
      <c r="I11" s="116">
        <v>0</v>
      </c>
      <c r="J11" s="119">
        <v>0</v>
      </c>
      <c r="K11" s="111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9">
        <v>0</v>
      </c>
      <c r="S11" s="112">
        <v>26.89</v>
      </c>
      <c r="T11" s="20"/>
    </row>
    <row r="12" spans="1:20" ht="19.5" customHeight="1">
      <c r="A12" s="75" t="s">
        <v>48</v>
      </c>
      <c r="B12" s="75" t="s">
        <v>14</v>
      </c>
      <c r="C12" s="75" t="s">
        <v>161</v>
      </c>
      <c r="D12" s="125" t="s">
        <v>180</v>
      </c>
      <c r="E12" s="116">
        <v>26.89</v>
      </c>
      <c r="F12" s="116">
        <v>0</v>
      </c>
      <c r="G12" s="116">
        <v>0</v>
      </c>
      <c r="H12" s="116">
        <v>0</v>
      </c>
      <c r="I12" s="116">
        <v>0</v>
      </c>
      <c r="J12" s="119">
        <v>0</v>
      </c>
      <c r="K12" s="111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9">
        <v>0</v>
      </c>
      <c r="S12" s="112">
        <v>26.89</v>
      </c>
      <c r="T12" s="20"/>
    </row>
    <row r="13" spans="1:20" ht="19.5" customHeight="1">
      <c r="A13" s="75"/>
      <c r="B13" s="75"/>
      <c r="C13" s="75"/>
      <c r="D13" s="125" t="s">
        <v>31</v>
      </c>
      <c r="E13" s="116">
        <v>6.14</v>
      </c>
      <c r="F13" s="116">
        <v>0</v>
      </c>
      <c r="G13" s="116">
        <v>0</v>
      </c>
      <c r="H13" s="116">
        <v>0</v>
      </c>
      <c r="I13" s="116">
        <v>0</v>
      </c>
      <c r="J13" s="119">
        <v>0</v>
      </c>
      <c r="K13" s="111">
        <v>0</v>
      </c>
      <c r="L13" s="116">
        <v>0</v>
      </c>
      <c r="M13" s="116">
        <v>0</v>
      </c>
      <c r="N13" s="116">
        <v>6.14</v>
      </c>
      <c r="O13" s="116">
        <v>0</v>
      </c>
      <c r="P13" s="116">
        <v>0</v>
      </c>
      <c r="Q13" s="116">
        <v>0</v>
      </c>
      <c r="R13" s="119">
        <v>0</v>
      </c>
      <c r="S13" s="112">
        <v>0</v>
      </c>
      <c r="T13" s="20"/>
    </row>
    <row r="14" spans="1:20" ht="19.5" customHeight="1">
      <c r="A14" s="75"/>
      <c r="B14" s="75"/>
      <c r="C14" s="75"/>
      <c r="D14" s="125" t="s">
        <v>190</v>
      </c>
      <c r="E14" s="116">
        <v>6.14</v>
      </c>
      <c r="F14" s="116">
        <v>0</v>
      </c>
      <c r="G14" s="116">
        <v>0</v>
      </c>
      <c r="H14" s="116">
        <v>0</v>
      </c>
      <c r="I14" s="116">
        <v>0</v>
      </c>
      <c r="J14" s="119">
        <v>0</v>
      </c>
      <c r="K14" s="111">
        <v>0</v>
      </c>
      <c r="L14" s="116">
        <v>0</v>
      </c>
      <c r="M14" s="116">
        <v>0</v>
      </c>
      <c r="N14" s="116">
        <v>6.14</v>
      </c>
      <c r="O14" s="116">
        <v>0</v>
      </c>
      <c r="P14" s="116">
        <v>0</v>
      </c>
      <c r="Q14" s="116">
        <v>0</v>
      </c>
      <c r="R14" s="119">
        <v>0</v>
      </c>
      <c r="S14" s="112">
        <v>0</v>
      </c>
      <c r="T14" s="20"/>
    </row>
    <row r="15" spans="1:20" ht="19.5" customHeight="1">
      <c r="A15" s="75" t="s">
        <v>135</v>
      </c>
      <c r="B15" s="75" t="s">
        <v>161</v>
      </c>
      <c r="C15" s="75" t="s">
        <v>2</v>
      </c>
      <c r="D15" s="125" t="s">
        <v>77</v>
      </c>
      <c r="E15" s="116">
        <v>6.14</v>
      </c>
      <c r="F15" s="116">
        <v>0</v>
      </c>
      <c r="G15" s="116">
        <v>0</v>
      </c>
      <c r="H15" s="116">
        <v>0</v>
      </c>
      <c r="I15" s="116">
        <v>0</v>
      </c>
      <c r="J15" s="119">
        <v>0</v>
      </c>
      <c r="K15" s="111">
        <v>0</v>
      </c>
      <c r="L15" s="116">
        <v>0</v>
      </c>
      <c r="M15" s="116">
        <v>0</v>
      </c>
      <c r="N15" s="116">
        <v>6.14</v>
      </c>
      <c r="O15" s="116">
        <v>0</v>
      </c>
      <c r="P15" s="116">
        <v>0</v>
      </c>
      <c r="Q15" s="116">
        <v>0</v>
      </c>
      <c r="R15" s="119">
        <v>0</v>
      </c>
      <c r="S15" s="112">
        <v>0</v>
      </c>
      <c r="T15" s="20"/>
    </row>
    <row r="16" spans="1:20" ht="19.5" customHeight="1">
      <c r="A16" s="75"/>
      <c r="B16" s="75"/>
      <c r="C16" s="75"/>
      <c r="D16" s="125" t="s">
        <v>171</v>
      </c>
      <c r="E16" s="116">
        <v>725.04</v>
      </c>
      <c r="F16" s="116">
        <v>0</v>
      </c>
      <c r="G16" s="116">
        <v>0</v>
      </c>
      <c r="H16" s="116">
        <v>0</v>
      </c>
      <c r="I16" s="116">
        <v>0</v>
      </c>
      <c r="J16" s="119">
        <v>0</v>
      </c>
      <c r="K16" s="111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725.04</v>
      </c>
      <c r="Q16" s="116">
        <v>0</v>
      </c>
      <c r="R16" s="119">
        <v>0</v>
      </c>
      <c r="S16" s="112">
        <v>0</v>
      </c>
      <c r="T16" s="20"/>
    </row>
    <row r="17" spans="1:20" ht="19.5" customHeight="1">
      <c r="A17" s="75"/>
      <c r="B17" s="75"/>
      <c r="C17" s="75"/>
      <c r="D17" s="125" t="s">
        <v>35</v>
      </c>
      <c r="E17" s="116">
        <v>725.04</v>
      </c>
      <c r="F17" s="116">
        <v>0</v>
      </c>
      <c r="G17" s="116">
        <v>0</v>
      </c>
      <c r="H17" s="116">
        <v>0</v>
      </c>
      <c r="I17" s="116">
        <v>0</v>
      </c>
      <c r="J17" s="119">
        <v>0</v>
      </c>
      <c r="K17" s="111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725.04</v>
      </c>
      <c r="Q17" s="116">
        <v>0</v>
      </c>
      <c r="R17" s="119">
        <v>0</v>
      </c>
      <c r="S17" s="112">
        <v>0</v>
      </c>
      <c r="T17" s="20"/>
    </row>
    <row r="18" spans="1:20" ht="19.5" customHeight="1">
      <c r="A18" s="75" t="s">
        <v>73</v>
      </c>
      <c r="B18" s="75" t="s">
        <v>107</v>
      </c>
      <c r="C18" s="75" t="s">
        <v>161</v>
      </c>
      <c r="D18" s="125" t="s">
        <v>196</v>
      </c>
      <c r="E18" s="116">
        <v>725.04</v>
      </c>
      <c r="F18" s="116">
        <v>0</v>
      </c>
      <c r="G18" s="116">
        <v>0</v>
      </c>
      <c r="H18" s="116">
        <v>0</v>
      </c>
      <c r="I18" s="116">
        <v>0</v>
      </c>
      <c r="J18" s="119">
        <v>0</v>
      </c>
      <c r="K18" s="111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725.04</v>
      </c>
      <c r="Q18" s="116">
        <v>0</v>
      </c>
      <c r="R18" s="119">
        <v>0</v>
      </c>
      <c r="S18" s="112">
        <v>0</v>
      </c>
      <c r="T18" s="20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tabSelected="1" zoomScalePageLayoutView="0" workbookViewId="0" topLeftCell="C23">
      <selection activeCell="N33" sqref="N3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4"/>
      <c r="B1" s="24"/>
      <c r="C1" s="24"/>
      <c r="D1" s="24"/>
      <c r="E1" s="24"/>
      <c r="F1" s="25" t="s">
        <v>60</v>
      </c>
    </row>
    <row r="2" spans="1:6" ht="19.5" customHeight="1">
      <c r="A2" s="62" t="s">
        <v>62</v>
      </c>
      <c r="B2" s="96"/>
      <c r="C2" s="96"/>
      <c r="D2" s="96"/>
      <c r="E2" s="96"/>
      <c r="F2" s="96"/>
    </row>
    <row r="3" spans="1:6" ht="19.5" customHeight="1">
      <c r="A3" s="64" t="s">
        <v>8</v>
      </c>
      <c r="B3" s="64"/>
      <c r="C3" s="64"/>
      <c r="D3" s="64"/>
      <c r="E3" s="64"/>
      <c r="F3" s="22" t="s">
        <v>103</v>
      </c>
    </row>
    <row r="4" spans="1:6" ht="19.5" customHeight="1">
      <c r="A4" s="82" t="s">
        <v>50</v>
      </c>
      <c r="B4" s="82"/>
      <c r="C4" s="82"/>
      <c r="D4" s="100"/>
      <c r="E4" s="103"/>
      <c r="F4" s="134" t="s">
        <v>173</v>
      </c>
    </row>
    <row r="5" spans="1:6" ht="19.5" customHeight="1">
      <c r="A5" s="86" t="s">
        <v>194</v>
      </c>
      <c r="B5" s="83"/>
      <c r="C5" s="101"/>
      <c r="D5" s="146" t="s">
        <v>86</v>
      </c>
      <c r="E5" s="135" t="s">
        <v>37</v>
      </c>
      <c r="F5" s="134"/>
    </row>
    <row r="6" spans="1:6" ht="19.5" customHeight="1">
      <c r="A6" s="37" t="s">
        <v>83</v>
      </c>
      <c r="B6" s="41" t="s">
        <v>143</v>
      </c>
      <c r="C6" s="102" t="s">
        <v>140</v>
      </c>
      <c r="D6" s="146"/>
      <c r="E6" s="135"/>
      <c r="F6" s="147"/>
    </row>
    <row r="7" spans="1:6" ht="19.5" customHeight="1">
      <c r="A7" s="115"/>
      <c r="B7" s="115"/>
      <c r="C7" s="115"/>
      <c r="D7" s="125"/>
      <c r="E7" s="125" t="s">
        <v>46</v>
      </c>
      <c r="F7" s="113">
        <v>137.65</v>
      </c>
    </row>
    <row r="8" spans="1:6" ht="19.5" customHeight="1">
      <c r="A8" s="115"/>
      <c r="B8" s="115"/>
      <c r="C8" s="115"/>
      <c r="D8" s="125"/>
      <c r="E8" s="125" t="s">
        <v>122</v>
      </c>
      <c r="F8" s="113">
        <v>110.15</v>
      </c>
    </row>
    <row r="9" spans="1:6" ht="19.5" customHeight="1">
      <c r="A9" s="115"/>
      <c r="B9" s="115"/>
      <c r="C9" s="115"/>
      <c r="D9" s="125" t="s">
        <v>147</v>
      </c>
      <c r="E9" s="125" t="s">
        <v>145</v>
      </c>
      <c r="F9" s="113">
        <v>73.79</v>
      </c>
    </row>
    <row r="10" spans="1:6" ht="19.5" customHeight="1">
      <c r="A10" s="115"/>
      <c r="B10" s="115"/>
      <c r="C10" s="115"/>
      <c r="D10" s="125"/>
      <c r="E10" s="125" t="s">
        <v>77</v>
      </c>
      <c r="F10" s="113">
        <v>73.79</v>
      </c>
    </row>
    <row r="11" spans="1:6" ht="19.5" customHeight="1">
      <c r="A11" s="115" t="s">
        <v>135</v>
      </c>
      <c r="B11" s="115" t="s">
        <v>161</v>
      </c>
      <c r="C11" s="115" t="s">
        <v>2</v>
      </c>
      <c r="D11" s="125" t="s">
        <v>27</v>
      </c>
      <c r="E11" s="125" t="s">
        <v>123</v>
      </c>
      <c r="F11" s="113">
        <v>6.7</v>
      </c>
    </row>
    <row r="12" spans="1:6" ht="19.5" customHeight="1">
      <c r="A12" s="115" t="s">
        <v>135</v>
      </c>
      <c r="B12" s="115" t="s">
        <v>161</v>
      </c>
      <c r="C12" s="115" t="s">
        <v>2</v>
      </c>
      <c r="D12" s="125" t="s">
        <v>27</v>
      </c>
      <c r="E12" s="125" t="s">
        <v>51</v>
      </c>
      <c r="F12" s="113">
        <v>5.3</v>
      </c>
    </row>
    <row r="13" spans="1:6" ht="19.5" customHeight="1">
      <c r="A13" s="115" t="s">
        <v>135</v>
      </c>
      <c r="B13" s="115" t="s">
        <v>161</v>
      </c>
      <c r="C13" s="115" t="s">
        <v>2</v>
      </c>
      <c r="D13" s="125" t="s">
        <v>27</v>
      </c>
      <c r="E13" s="125" t="s">
        <v>188</v>
      </c>
      <c r="F13" s="113">
        <v>29</v>
      </c>
    </row>
    <row r="14" spans="1:6" ht="19.5" customHeight="1">
      <c r="A14" s="115" t="s">
        <v>135</v>
      </c>
      <c r="B14" s="115" t="s">
        <v>161</v>
      </c>
      <c r="C14" s="115" t="s">
        <v>2</v>
      </c>
      <c r="D14" s="125" t="s">
        <v>27</v>
      </c>
      <c r="E14" s="125" t="s">
        <v>128</v>
      </c>
      <c r="F14" s="113">
        <v>32.79</v>
      </c>
    </row>
    <row r="15" spans="1:6" ht="19.5" customHeight="1">
      <c r="A15" s="115"/>
      <c r="B15" s="115"/>
      <c r="C15" s="115"/>
      <c r="D15" s="125" t="s">
        <v>185</v>
      </c>
      <c r="E15" s="125" t="s">
        <v>71</v>
      </c>
      <c r="F15" s="113">
        <v>8</v>
      </c>
    </row>
    <row r="16" spans="1:6" ht="19.5" customHeight="1">
      <c r="A16" s="115"/>
      <c r="B16" s="115"/>
      <c r="C16" s="115"/>
      <c r="D16" s="125"/>
      <c r="E16" s="125" t="s">
        <v>77</v>
      </c>
      <c r="F16" s="113">
        <v>8</v>
      </c>
    </row>
    <row r="17" spans="1:6" ht="19.5" customHeight="1">
      <c r="A17" s="115" t="s">
        <v>135</v>
      </c>
      <c r="B17" s="115" t="s">
        <v>161</v>
      </c>
      <c r="C17" s="115" t="s">
        <v>2</v>
      </c>
      <c r="D17" s="125" t="s">
        <v>81</v>
      </c>
      <c r="E17" s="125" t="s">
        <v>148</v>
      </c>
      <c r="F17" s="113">
        <v>1</v>
      </c>
    </row>
    <row r="18" spans="1:6" ht="19.5" customHeight="1">
      <c r="A18" s="115" t="s">
        <v>135</v>
      </c>
      <c r="B18" s="115" t="s">
        <v>161</v>
      </c>
      <c r="C18" s="115" t="s">
        <v>2</v>
      </c>
      <c r="D18" s="125" t="s">
        <v>81</v>
      </c>
      <c r="E18" s="125" t="s">
        <v>165</v>
      </c>
      <c r="F18" s="113">
        <v>6</v>
      </c>
    </row>
    <row r="19" spans="1:6" ht="19.5" customHeight="1">
      <c r="A19" s="115" t="s">
        <v>135</v>
      </c>
      <c r="B19" s="115" t="s">
        <v>161</v>
      </c>
      <c r="C19" s="115" t="s">
        <v>2</v>
      </c>
      <c r="D19" s="125" t="s">
        <v>81</v>
      </c>
      <c r="E19" s="125" t="s">
        <v>65</v>
      </c>
      <c r="F19" s="113">
        <v>1</v>
      </c>
    </row>
    <row r="20" spans="1:6" ht="19.5" customHeight="1">
      <c r="A20" s="115"/>
      <c r="B20" s="115"/>
      <c r="C20" s="115"/>
      <c r="D20" s="125" t="s">
        <v>44</v>
      </c>
      <c r="E20" s="125" t="s">
        <v>163</v>
      </c>
      <c r="F20" s="113">
        <v>25.36</v>
      </c>
    </row>
    <row r="21" spans="1:6" ht="19.5" customHeight="1">
      <c r="A21" s="115"/>
      <c r="B21" s="115"/>
      <c r="C21" s="115"/>
      <c r="D21" s="125"/>
      <c r="E21" s="125" t="s">
        <v>77</v>
      </c>
      <c r="F21" s="113">
        <v>5.36</v>
      </c>
    </row>
    <row r="22" spans="1:6" ht="19.5" customHeight="1">
      <c r="A22" s="115" t="s">
        <v>135</v>
      </c>
      <c r="B22" s="115" t="s">
        <v>161</v>
      </c>
      <c r="C22" s="115" t="s">
        <v>2</v>
      </c>
      <c r="D22" s="125" t="s">
        <v>127</v>
      </c>
      <c r="E22" s="125" t="s">
        <v>12</v>
      </c>
      <c r="F22" s="113">
        <v>5.36</v>
      </c>
    </row>
    <row r="23" spans="1:6" ht="19.5" customHeight="1">
      <c r="A23" s="115"/>
      <c r="B23" s="115"/>
      <c r="C23" s="115"/>
      <c r="D23" s="125"/>
      <c r="E23" s="125" t="s">
        <v>61</v>
      </c>
      <c r="F23" s="113">
        <v>20</v>
      </c>
    </row>
    <row r="24" spans="1:6" ht="19.5" customHeight="1">
      <c r="A24" s="115" t="s">
        <v>135</v>
      </c>
      <c r="B24" s="115" t="s">
        <v>161</v>
      </c>
      <c r="C24" s="115" t="s">
        <v>14</v>
      </c>
      <c r="D24" s="125" t="s">
        <v>127</v>
      </c>
      <c r="E24" s="125" t="s">
        <v>116</v>
      </c>
      <c r="F24" s="113">
        <v>20</v>
      </c>
    </row>
    <row r="25" spans="1:6" ht="19.5" customHeight="1">
      <c r="A25" s="115"/>
      <c r="B25" s="115"/>
      <c r="C25" s="115"/>
      <c r="D25" s="125" t="s">
        <v>95</v>
      </c>
      <c r="E25" s="125" t="s">
        <v>114</v>
      </c>
      <c r="F25" s="113">
        <v>3</v>
      </c>
    </row>
    <row r="26" spans="1:6" ht="19.5" customHeight="1">
      <c r="A26" s="115"/>
      <c r="B26" s="115"/>
      <c r="C26" s="115"/>
      <c r="D26" s="125"/>
      <c r="E26" s="125" t="s">
        <v>77</v>
      </c>
      <c r="F26" s="113">
        <v>3</v>
      </c>
    </row>
    <row r="27" spans="1:6" ht="19.5" customHeight="1">
      <c r="A27" s="115" t="s">
        <v>135</v>
      </c>
      <c r="B27" s="115" t="s">
        <v>161</v>
      </c>
      <c r="C27" s="115" t="s">
        <v>2</v>
      </c>
      <c r="D27" s="125" t="s">
        <v>175</v>
      </c>
      <c r="E27" s="125" t="s">
        <v>128</v>
      </c>
      <c r="F27" s="113">
        <v>3</v>
      </c>
    </row>
    <row r="28" spans="1:6" ht="19.5" customHeight="1">
      <c r="A28" s="115"/>
      <c r="B28" s="115"/>
      <c r="C28" s="115"/>
      <c r="D28" s="125"/>
      <c r="E28" s="125" t="s">
        <v>42</v>
      </c>
      <c r="F28" s="113">
        <v>27.5</v>
      </c>
    </row>
    <row r="29" spans="1:6" ht="19.5" customHeight="1">
      <c r="A29" s="115"/>
      <c r="B29" s="115"/>
      <c r="C29" s="115"/>
      <c r="D29" s="125" t="s">
        <v>105</v>
      </c>
      <c r="E29" s="125" t="s">
        <v>19</v>
      </c>
      <c r="F29" s="113">
        <v>6.5</v>
      </c>
    </row>
    <row r="30" spans="1:6" ht="19.5" customHeight="1">
      <c r="A30" s="115"/>
      <c r="B30" s="115"/>
      <c r="C30" s="115"/>
      <c r="D30" s="125"/>
      <c r="E30" s="125" t="s">
        <v>77</v>
      </c>
      <c r="F30" s="113">
        <v>6.5</v>
      </c>
    </row>
    <row r="31" spans="1:6" ht="19.5" customHeight="1">
      <c r="A31" s="115" t="s">
        <v>135</v>
      </c>
      <c r="B31" s="115" t="s">
        <v>161</v>
      </c>
      <c r="C31" s="115" t="s">
        <v>2</v>
      </c>
      <c r="D31" s="125" t="s">
        <v>39</v>
      </c>
      <c r="E31" s="125" t="s">
        <v>128</v>
      </c>
      <c r="F31" s="113">
        <v>6.5</v>
      </c>
    </row>
    <row r="32" spans="1:6" ht="19.5" customHeight="1">
      <c r="A32" s="115"/>
      <c r="B32" s="115"/>
      <c r="C32" s="115"/>
      <c r="D32" s="125" t="s">
        <v>157</v>
      </c>
      <c r="E32" s="125" t="s">
        <v>152</v>
      </c>
      <c r="F32" s="113">
        <v>10</v>
      </c>
    </row>
    <row r="33" spans="1:6" ht="19.5" customHeight="1">
      <c r="A33" s="115"/>
      <c r="B33" s="115"/>
      <c r="C33" s="115"/>
      <c r="D33" s="125"/>
      <c r="E33" s="125" t="s">
        <v>77</v>
      </c>
      <c r="F33" s="113">
        <v>10</v>
      </c>
    </row>
    <row r="34" spans="1:6" ht="19.5" customHeight="1">
      <c r="A34" s="115" t="s">
        <v>135</v>
      </c>
      <c r="B34" s="115" t="s">
        <v>161</v>
      </c>
      <c r="C34" s="115" t="s">
        <v>2</v>
      </c>
      <c r="D34" s="125" t="s">
        <v>90</v>
      </c>
      <c r="E34" s="125" t="s">
        <v>131</v>
      </c>
      <c r="F34" s="113">
        <v>10</v>
      </c>
    </row>
    <row r="35" spans="1:6" ht="19.5" customHeight="1">
      <c r="A35" s="115"/>
      <c r="B35" s="115"/>
      <c r="C35" s="115"/>
      <c r="D35" s="125" t="s">
        <v>1</v>
      </c>
      <c r="E35" s="125" t="s">
        <v>183</v>
      </c>
      <c r="F35" s="113">
        <v>11</v>
      </c>
    </row>
    <row r="36" spans="1:6" ht="19.5" customHeight="1">
      <c r="A36" s="115"/>
      <c r="B36" s="115"/>
      <c r="C36" s="115"/>
      <c r="D36" s="125"/>
      <c r="E36" s="125" t="s">
        <v>77</v>
      </c>
      <c r="F36" s="113">
        <v>11</v>
      </c>
    </row>
    <row r="37" spans="1:6" ht="19.5" customHeight="1">
      <c r="A37" s="115" t="s">
        <v>135</v>
      </c>
      <c r="B37" s="115" t="s">
        <v>161</v>
      </c>
      <c r="C37" s="115" t="s">
        <v>2</v>
      </c>
      <c r="D37" s="125" t="s">
        <v>142</v>
      </c>
      <c r="E37" s="125" t="s">
        <v>151</v>
      </c>
      <c r="F37" s="113">
        <v>11</v>
      </c>
    </row>
  </sheetData>
  <sheetProtection/>
  <mergeCells count="3">
    <mergeCell ref="D5:D6"/>
    <mergeCell ref="E5:E6"/>
    <mergeCell ref="F4:F6"/>
  </mergeCells>
  <printOptions horizontalCentered="1"/>
  <pageMargins left="0.8" right="0.5905511811023622" top="0.5905511811023622" bottom="0.5905511811023622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zoomScalePageLayoutView="0" workbookViewId="0" topLeftCell="A3">
      <selection activeCell="D17" sqref="D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1"/>
      <c r="B1" s="21"/>
      <c r="C1" s="21"/>
      <c r="D1" s="21"/>
      <c r="E1" s="38"/>
      <c r="F1" s="21"/>
      <c r="G1" s="21"/>
      <c r="H1" s="23" t="s">
        <v>179</v>
      </c>
      <c r="I1" s="2"/>
    </row>
    <row r="2" spans="1:9" ht="25.5" customHeight="1">
      <c r="A2" s="62" t="s">
        <v>47</v>
      </c>
      <c r="B2" s="47"/>
      <c r="C2" s="47"/>
      <c r="D2" s="47"/>
      <c r="E2" s="47"/>
      <c r="F2" s="47"/>
      <c r="G2" s="47"/>
      <c r="H2" s="47"/>
      <c r="I2" s="2"/>
    </row>
    <row r="3" spans="1:9" ht="19.5" customHeight="1">
      <c r="A3" s="67" t="s">
        <v>8</v>
      </c>
      <c r="B3" s="36"/>
      <c r="C3" s="36"/>
      <c r="D3" s="36"/>
      <c r="E3" s="36"/>
      <c r="F3" s="36"/>
      <c r="G3" s="36"/>
      <c r="H3" s="22" t="s">
        <v>103</v>
      </c>
      <c r="I3" s="2"/>
    </row>
    <row r="4" spans="1:9" ht="19.5" customHeight="1">
      <c r="A4" s="135" t="s">
        <v>98</v>
      </c>
      <c r="B4" s="130" t="s">
        <v>156</v>
      </c>
      <c r="C4" s="48" t="s">
        <v>126</v>
      </c>
      <c r="D4" s="48"/>
      <c r="E4" s="48"/>
      <c r="F4" s="48"/>
      <c r="G4" s="48"/>
      <c r="H4" s="48"/>
      <c r="I4" s="2"/>
    </row>
    <row r="5" spans="1:9" ht="19.5" customHeight="1">
      <c r="A5" s="135"/>
      <c r="B5" s="135"/>
      <c r="C5" s="148" t="s">
        <v>46</v>
      </c>
      <c r="D5" s="135" t="s">
        <v>30</v>
      </c>
      <c r="E5" s="49" t="s">
        <v>53</v>
      </c>
      <c r="F5" s="50"/>
      <c r="G5" s="50"/>
      <c r="H5" s="145" t="s">
        <v>97</v>
      </c>
      <c r="I5" s="2"/>
    </row>
    <row r="6" spans="1:9" ht="33.75" customHeight="1">
      <c r="A6" s="137"/>
      <c r="B6" s="137"/>
      <c r="C6" s="148"/>
      <c r="D6" s="130"/>
      <c r="E6" s="69" t="s">
        <v>111</v>
      </c>
      <c r="F6" s="70" t="s">
        <v>43</v>
      </c>
      <c r="G6" s="71" t="s">
        <v>168</v>
      </c>
      <c r="H6" s="145"/>
      <c r="I6" s="2"/>
    </row>
    <row r="7" spans="1:9" ht="19.5" customHeight="1">
      <c r="A7" s="75" t="s">
        <v>72</v>
      </c>
      <c r="B7" s="115" t="s">
        <v>8</v>
      </c>
      <c r="C7" s="111">
        <v>80.95</v>
      </c>
      <c r="D7" s="116">
        <v>0</v>
      </c>
      <c r="E7" s="117">
        <v>74.65</v>
      </c>
      <c r="F7" s="117">
        <v>0</v>
      </c>
      <c r="G7" s="117">
        <v>74.65</v>
      </c>
      <c r="H7" s="119">
        <v>6.3</v>
      </c>
      <c r="I7" s="55"/>
    </row>
    <row r="8" spans="1:9" ht="19.5" customHeight="1">
      <c r="A8" s="20"/>
      <c r="B8" s="20"/>
      <c r="C8" s="20"/>
      <c r="D8" s="20"/>
      <c r="E8" s="68"/>
      <c r="F8" s="20"/>
      <c r="G8" s="20"/>
      <c r="H8" s="20"/>
      <c r="I8" s="20"/>
    </row>
    <row r="9" spans="1:9" ht="19.5" customHeight="1">
      <c r="A9" s="20"/>
      <c r="B9" s="20"/>
      <c r="C9" s="20"/>
      <c r="D9" s="20"/>
      <c r="E9" s="68"/>
      <c r="F9" s="20"/>
      <c r="G9" s="20"/>
      <c r="H9" s="20"/>
      <c r="I9" s="20"/>
    </row>
    <row r="10" spans="1:9" ht="19.5" customHeight="1">
      <c r="A10" s="20"/>
      <c r="B10" s="20"/>
      <c r="C10" s="20"/>
      <c r="D10" s="20"/>
      <c r="E10" s="68"/>
      <c r="F10" s="20"/>
      <c r="G10" s="20"/>
      <c r="H10" s="20"/>
      <c r="I10" s="20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</cp:lastModifiedBy>
  <cp:lastPrinted>2016-03-07T03:31:09Z</cp:lastPrinted>
  <dcterms:modified xsi:type="dcterms:W3CDTF">2016-03-07T03:31:10Z</dcterms:modified>
  <cp:category/>
  <cp:version/>
  <cp:contentType/>
  <cp:contentStatus/>
</cp:coreProperties>
</file>