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595" windowHeight="9795" firstSheet="2" activeTab="2"/>
  </bookViews>
  <sheets>
    <sheet name="考试总成绩" sheetId="1" r:id="rId1"/>
    <sheet name="专业科目笔试成绩" sheetId="2" r:id="rId2"/>
    <sheet name="总成绩" sheetId="9" r:id="rId3"/>
  </sheets>
  <definedNames>
    <definedName name="_xlnm._FilterDatabase" localSheetId="0" hidden="1">考试总成绩!$A$4:$P$359</definedName>
    <definedName name="_xlnm._FilterDatabase" localSheetId="1" hidden="1">专业科目笔试成绩!$A$2:$E$4</definedName>
  </definedNames>
  <calcPr calcId="145621"/>
</workbook>
</file>

<file path=xl/calcChain.xml><?xml version="1.0" encoding="utf-8"?>
<calcChain xmlns="http://schemas.openxmlformats.org/spreadsheetml/2006/main">
  <c r="I20" i="9" l="1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K358" i="1" l="1"/>
  <c r="E358" i="1" s="1"/>
  <c r="K357" i="1"/>
  <c r="E357" i="1" s="1"/>
  <c r="K356" i="1"/>
  <c r="E356" i="1" s="1"/>
  <c r="K355" i="1"/>
  <c r="E355" i="1" s="1"/>
  <c r="K354" i="1"/>
  <c r="E354" i="1" s="1"/>
  <c r="K352" i="1"/>
  <c r="E352" i="1" s="1"/>
  <c r="K351" i="1"/>
  <c r="E351" i="1" s="1"/>
  <c r="K350" i="1"/>
  <c r="E350" i="1" s="1"/>
  <c r="K349" i="1"/>
  <c r="E349" i="1" s="1"/>
  <c r="K348" i="1"/>
  <c r="E348" i="1" s="1"/>
  <c r="K347" i="1"/>
  <c r="E347" i="1" s="1"/>
  <c r="K346" i="1"/>
  <c r="E346" i="1" s="1"/>
  <c r="K345" i="1"/>
  <c r="E345" i="1" s="1"/>
  <c r="K344" i="1"/>
  <c r="E344" i="1" s="1"/>
  <c r="K343" i="1"/>
  <c r="E343" i="1" s="1"/>
  <c r="K342" i="1"/>
  <c r="E342" i="1" s="1"/>
  <c r="K341" i="1"/>
  <c r="E341" i="1" s="1"/>
  <c r="K340" i="1"/>
  <c r="E340" i="1" s="1"/>
  <c r="K339" i="1"/>
  <c r="E339" i="1" s="1"/>
  <c r="K338" i="1"/>
  <c r="E338" i="1" s="1"/>
  <c r="K337" i="1"/>
  <c r="E337" i="1" s="1"/>
  <c r="K336" i="1"/>
  <c r="E336" i="1" s="1"/>
  <c r="K335" i="1"/>
  <c r="E335" i="1" s="1"/>
  <c r="K333" i="1"/>
  <c r="E333" i="1" s="1"/>
  <c r="K332" i="1"/>
  <c r="E332" i="1" s="1"/>
  <c r="K330" i="1"/>
  <c r="E330" i="1" s="1"/>
  <c r="K329" i="1"/>
  <c r="E329" i="1" s="1"/>
  <c r="K328" i="1"/>
  <c r="E328" i="1" s="1"/>
  <c r="K325" i="1"/>
  <c r="E325" i="1" s="1"/>
  <c r="K321" i="1"/>
  <c r="E321" i="1" s="1"/>
  <c r="K319" i="1"/>
  <c r="E319" i="1" s="1"/>
  <c r="K318" i="1"/>
  <c r="E318" i="1" s="1"/>
  <c r="K316" i="1"/>
  <c r="E316" i="1" s="1"/>
  <c r="K315" i="1"/>
  <c r="E315" i="1" s="1"/>
  <c r="K314" i="1"/>
  <c r="E314" i="1" s="1"/>
  <c r="K313" i="1"/>
  <c r="E313" i="1" s="1"/>
  <c r="K311" i="1"/>
  <c r="E311" i="1" s="1"/>
  <c r="K310" i="1"/>
  <c r="E310" i="1" s="1"/>
  <c r="K308" i="1"/>
  <c r="E308" i="1" s="1"/>
  <c r="K307" i="1"/>
  <c r="E307" i="1" s="1"/>
  <c r="K306" i="1"/>
  <c r="E306" i="1" s="1"/>
  <c r="K304" i="1"/>
  <c r="E304" i="1" s="1"/>
  <c r="K299" i="1"/>
  <c r="E299" i="1" s="1"/>
  <c r="K298" i="1"/>
  <c r="E298" i="1" s="1"/>
  <c r="K297" i="1"/>
  <c r="E297" i="1" s="1"/>
  <c r="K296" i="1"/>
  <c r="E296" i="1" s="1"/>
  <c r="K292" i="1"/>
  <c r="E292" i="1" s="1"/>
  <c r="K291" i="1"/>
  <c r="E291" i="1" s="1"/>
  <c r="K290" i="1"/>
  <c r="E290" i="1" s="1"/>
  <c r="K289" i="1"/>
  <c r="E289" i="1" s="1"/>
  <c r="K285" i="1"/>
  <c r="E285" i="1" s="1"/>
  <c r="K284" i="1"/>
  <c r="E284" i="1" s="1"/>
  <c r="K283" i="1"/>
  <c r="E283" i="1" s="1"/>
  <c r="K279" i="1"/>
  <c r="E279" i="1" s="1"/>
  <c r="K278" i="1"/>
  <c r="E278" i="1" s="1"/>
  <c r="K276" i="1"/>
  <c r="E276" i="1" s="1"/>
  <c r="K275" i="1"/>
  <c r="E275" i="1" s="1"/>
  <c r="K274" i="1"/>
  <c r="E274" i="1" s="1"/>
  <c r="K273" i="1"/>
  <c r="E273" i="1" s="1"/>
  <c r="K271" i="1"/>
  <c r="E271" i="1" s="1"/>
  <c r="K270" i="1"/>
  <c r="E270" i="1" s="1"/>
  <c r="K269" i="1"/>
  <c r="E269" i="1" s="1"/>
  <c r="K266" i="1"/>
  <c r="E266" i="1" s="1"/>
  <c r="K265" i="1"/>
  <c r="E265" i="1" s="1"/>
  <c r="K263" i="1"/>
  <c r="E263" i="1" s="1"/>
  <c r="K262" i="1"/>
  <c r="E262" i="1" s="1"/>
  <c r="K261" i="1"/>
  <c r="E261" i="1" s="1"/>
  <c r="K259" i="1"/>
  <c r="E259" i="1" s="1"/>
  <c r="K257" i="1"/>
  <c r="E257" i="1" s="1"/>
  <c r="K256" i="1"/>
  <c r="E256" i="1" s="1"/>
  <c r="K255" i="1"/>
  <c r="E255" i="1" s="1"/>
  <c r="K254" i="1"/>
  <c r="E254" i="1" s="1"/>
  <c r="K253" i="1"/>
  <c r="E253" i="1" s="1"/>
  <c r="K251" i="1"/>
  <c r="E251" i="1" s="1"/>
  <c r="K250" i="1"/>
  <c r="E250" i="1" s="1"/>
  <c r="K247" i="1"/>
  <c r="E247" i="1" s="1"/>
  <c r="K245" i="1"/>
  <c r="E245" i="1" s="1"/>
  <c r="K244" i="1"/>
  <c r="E244" i="1" s="1"/>
  <c r="K243" i="1"/>
  <c r="E243" i="1" s="1"/>
  <c r="K242" i="1"/>
  <c r="E242" i="1" s="1"/>
  <c r="K241" i="1"/>
  <c r="E241" i="1" s="1"/>
  <c r="K239" i="1"/>
  <c r="E239" i="1" s="1"/>
  <c r="K238" i="1"/>
  <c r="E238" i="1" s="1"/>
  <c r="K235" i="1"/>
  <c r="E235" i="1" s="1"/>
  <c r="K233" i="1"/>
  <c r="E233" i="1" s="1"/>
  <c r="K232" i="1"/>
  <c r="E232" i="1" s="1"/>
  <c r="K231" i="1"/>
  <c r="E231" i="1" s="1"/>
  <c r="K230" i="1"/>
  <c r="E230" i="1" s="1"/>
  <c r="K229" i="1"/>
  <c r="E229" i="1" s="1"/>
  <c r="K228" i="1"/>
  <c r="E228" i="1" s="1"/>
  <c r="K227" i="1"/>
  <c r="E227" i="1" s="1"/>
  <c r="K226" i="1"/>
  <c r="E226" i="1" s="1"/>
  <c r="K225" i="1"/>
  <c r="E225" i="1" s="1"/>
  <c r="K224" i="1"/>
  <c r="E224" i="1" s="1"/>
  <c r="K223" i="1"/>
  <c r="E223" i="1" s="1"/>
  <c r="K222" i="1"/>
  <c r="E222" i="1" s="1"/>
  <c r="K220" i="1"/>
  <c r="E220" i="1" s="1"/>
  <c r="K219" i="1"/>
  <c r="E219" i="1" s="1"/>
  <c r="K218" i="1"/>
  <c r="E218" i="1" s="1"/>
  <c r="K217" i="1"/>
  <c r="E217" i="1" s="1"/>
  <c r="K216" i="1"/>
  <c r="E216" i="1" s="1"/>
  <c r="K215" i="1"/>
  <c r="E215" i="1" s="1"/>
  <c r="K214" i="1"/>
  <c r="E214" i="1" s="1"/>
  <c r="K212" i="1"/>
  <c r="E212" i="1" s="1"/>
  <c r="K211" i="1"/>
  <c r="E211" i="1" s="1"/>
  <c r="K209" i="1"/>
  <c r="E209" i="1" s="1"/>
  <c r="K208" i="1"/>
  <c r="E208" i="1" s="1"/>
  <c r="K207" i="1"/>
  <c r="E207" i="1" s="1"/>
  <c r="K205" i="1"/>
  <c r="E205" i="1" s="1"/>
  <c r="K204" i="1"/>
  <c r="E204" i="1" s="1"/>
  <c r="K202" i="1"/>
  <c r="E202" i="1" s="1"/>
  <c r="K201" i="1"/>
  <c r="E201" i="1" s="1"/>
  <c r="K200" i="1"/>
  <c r="E200" i="1" s="1"/>
  <c r="K199" i="1"/>
  <c r="E199" i="1" s="1"/>
  <c r="K198" i="1"/>
  <c r="E198" i="1" s="1"/>
  <c r="K196" i="1"/>
  <c r="E196" i="1" s="1"/>
  <c r="K195" i="1"/>
  <c r="E195" i="1" s="1"/>
  <c r="K193" i="1"/>
  <c r="E193" i="1" s="1"/>
  <c r="K192" i="1"/>
  <c r="E192" i="1" s="1"/>
  <c r="K191" i="1"/>
  <c r="E191" i="1" s="1"/>
  <c r="K190" i="1"/>
  <c r="E190" i="1" s="1"/>
  <c r="K189" i="1"/>
  <c r="E189" i="1" s="1"/>
  <c r="K188" i="1"/>
  <c r="E188" i="1" s="1"/>
  <c r="K187" i="1"/>
  <c r="E187" i="1" s="1"/>
  <c r="K185" i="1"/>
  <c r="E185" i="1" s="1"/>
  <c r="K184" i="1"/>
  <c r="E184" i="1" s="1"/>
  <c r="K183" i="1"/>
  <c r="E183" i="1" s="1"/>
  <c r="K182" i="1"/>
  <c r="E182" i="1" s="1"/>
  <c r="K177" i="1"/>
  <c r="E177" i="1" s="1"/>
  <c r="K176" i="1"/>
  <c r="E176" i="1" s="1"/>
  <c r="K175" i="1"/>
  <c r="E175" i="1" s="1"/>
  <c r="K174" i="1"/>
  <c r="E174" i="1" s="1"/>
  <c r="K173" i="1"/>
  <c r="E173" i="1" s="1"/>
  <c r="K172" i="1"/>
  <c r="E172" i="1" s="1"/>
  <c r="K171" i="1"/>
  <c r="E171" i="1" s="1"/>
  <c r="K170" i="1"/>
  <c r="E170" i="1" s="1"/>
  <c r="K169" i="1"/>
  <c r="E169" i="1" s="1"/>
  <c r="K167" i="1"/>
  <c r="E167" i="1" s="1"/>
  <c r="K166" i="1"/>
  <c r="E166" i="1" s="1"/>
  <c r="K163" i="1"/>
  <c r="E163" i="1" s="1"/>
  <c r="K162" i="1"/>
  <c r="E162" i="1" s="1"/>
  <c r="K161" i="1"/>
  <c r="E161" i="1" s="1"/>
  <c r="K159" i="1"/>
  <c r="E159" i="1" s="1"/>
  <c r="K158" i="1"/>
  <c r="E158" i="1" s="1"/>
  <c r="K156" i="1"/>
  <c r="E156" i="1" s="1"/>
  <c r="K153" i="1"/>
  <c r="E153" i="1" s="1"/>
  <c r="K149" i="1"/>
  <c r="E149" i="1" s="1"/>
  <c r="K147" i="1"/>
  <c r="E147" i="1" s="1"/>
  <c r="K146" i="1"/>
  <c r="E146" i="1" s="1"/>
  <c r="K145" i="1"/>
  <c r="E145" i="1" s="1"/>
  <c r="K144" i="1"/>
  <c r="E144" i="1" s="1"/>
  <c r="K141" i="1"/>
  <c r="E141" i="1" s="1"/>
  <c r="K137" i="1"/>
  <c r="E137" i="1" s="1"/>
  <c r="K136" i="1"/>
  <c r="E136" i="1" s="1"/>
  <c r="K135" i="1"/>
  <c r="E135" i="1" s="1"/>
  <c r="K134" i="1"/>
  <c r="E134" i="1" s="1"/>
  <c r="K133" i="1"/>
  <c r="E133" i="1" s="1"/>
  <c r="K132" i="1"/>
  <c r="E132" i="1" s="1"/>
  <c r="K131" i="1"/>
  <c r="E131" i="1" s="1"/>
  <c r="K129" i="1"/>
  <c r="E129" i="1" s="1"/>
  <c r="K128" i="1"/>
  <c r="E128" i="1" s="1"/>
  <c r="K127" i="1"/>
  <c r="E127" i="1" s="1"/>
  <c r="K126" i="1"/>
  <c r="E126" i="1" s="1"/>
  <c r="K125" i="1"/>
  <c r="E125" i="1" s="1"/>
  <c r="K124" i="1"/>
  <c r="E124" i="1" s="1"/>
  <c r="K122" i="1"/>
  <c r="E122" i="1" s="1"/>
  <c r="K121" i="1"/>
  <c r="E121" i="1" s="1"/>
  <c r="K120" i="1"/>
  <c r="E120" i="1" s="1"/>
  <c r="K119" i="1"/>
  <c r="E119" i="1" s="1"/>
  <c r="K116" i="1"/>
  <c r="E116" i="1" s="1"/>
  <c r="K115" i="1"/>
  <c r="E115" i="1" s="1"/>
  <c r="K114" i="1"/>
  <c r="E114" i="1" s="1"/>
  <c r="K113" i="1"/>
  <c r="E113" i="1" s="1"/>
  <c r="K112" i="1"/>
  <c r="E112" i="1" s="1"/>
  <c r="K110" i="1"/>
  <c r="E110" i="1" s="1"/>
  <c r="K109" i="1"/>
  <c r="E109" i="1" s="1"/>
  <c r="K108" i="1"/>
  <c r="E108" i="1" s="1"/>
  <c r="K106" i="1"/>
  <c r="E106" i="1" s="1"/>
  <c r="K105" i="1"/>
  <c r="E105" i="1" s="1"/>
  <c r="K103" i="1"/>
  <c r="E103" i="1" s="1"/>
  <c r="K101" i="1"/>
  <c r="E101" i="1" s="1"/>
  <c r="K100" i="1"/>
  <c r="E100" i="1" s="1"/>
  <c r="K98" i="1"/>
  <c r="E98" i="1" s="1"/>
  <c r="K97" i="1"/>
  <c r="E97" i="1" s="1"/>
  <c r="K96" i="1"/>
  <c r="E96" i="1" s="1"/>
  <c r="K95" i="1"/>
  <c r="E95" i="1" s="1"/>
  <c r="K94" i="1"/>
  <c r="E94" i="1" s="1"/>
  <c r="K93" i="1"/>
  <c r="E93" i="1" s="1"/>
  <c r="K92" i="1"/>
  <c r="E92" i="1" s="1"/>
  <c r="K91" i="1"/>
  <c r="E91" i="1" s="1"/>
  <c r="K90" i="1"/>
  <c r="E90" i="1" s="1"/>
  <c r="K89" i="1"/>
  <c r="E89" i="1" s="1"/>
  <c r="K88" i="1"/>
  <c r="E88" i="1" s="1"/>
  <c r="K87" i="1"/>
  <c r="E87" i="1" s="1"/>
  <c r="K86" i="1"/>
  <c r="E86" i="1" s="1"/>
  <c r="K85" i="1"/>
  <c r="E85" i="1" s="1"/>
  <c r="K83" i="1"/>
  <c r="E83" i="1" s="1"/>
  <c r="K81" i="1"/>
  <c r="E81" i="1" s="1"/>
  <c r="K79" i="1"/>
  <c r="E79" i="1" s="1"/>
  <c r="K77" i="1"/>
  <c r="E77" i="1" s="1"/>
  <c r="K76" i="1"/>
  <c r="E76" i="1" s="1"/>
  <c r="K75" i="1"/>
  <c r="E75" i="1" s="1"/>
  <c r="K74" i="1"/>
  <c r="E74" i="1" s="1"/>
  <c r="K72" i="1"/>
  <c r="E72" i="1" s="1"/>
  <c r="K71" i="1"/>
  <c r="E71" i="1" s="1"/>
  <c r="K69" i="1"/>
  <c r="E69" i="1" s="1"/>
  <c r="K68" i="1"/>
  <c r="E68" i="1" s="1"/>
  <c r="K66" i="1"/>
  <c r="E66" i="1" s="1"/>
  <c r="K65" i="1"/>
  <c r="E65" i="1" s="1"/>
  <c r="K64" i="1"/>
  <c r="E64" i="1" s="1"/>
  <c r="K331" i="1"/>
  <c r="E331" i="1" s="1"/>
  <c r="K320" i="1"/>
  <c r="E320" i="1" s="1"/>
  <c r="K317" i="1"/>
  <c r="E317" i="1" s="1"/>
  <c r="K309" i="1"/>
  <c r="E309" i="1" s="1"/>
  <c r="K277" i="1"/>
  <c r="E277" i="1" s="1"/>
  <c r="K272" i="1"/>
  <c r="E272" i="1" s="1"/>
  <c r="K260" i="1"/>
  <c r="E260" i="1" s="1"/>
  <c r="K258" i="1"/>
  <c r="E258" i="1" s="1"/>
  <c r="K249" i="1"/>
  <c r="E249" i="1" s="1"/>
  <c r="K210" i="1"/>
  <c r="E210" i="1" s="1"/>
  <c r="K206" i="1"/>
  <c r="E206" i="1" s="1"/>
  <c r="K168" i="1"/>
  <c r="E168" i="1" s="1"/>
  <c r="K157" i="1"/>
  <c r="E157" i="1" s="1"/>
  <c r="K148" i="1"/>
  <c r="E148" i="1" s="1"/>
  <c r="K138" i="1"/>
  <c r="E138" i="1" s="1"/>
  <c r="K130" i="1"/>
  <c r="E130" i="1" s="1"/>
  <c r="K123" i="1"/>
  <c r="E123" i="1" s="1"/>
  <c r="K107" i="1"/>
  <c r="E107" i="1" s="1"/>
  <c r="K73" i="1"/>
  <c r="E73" i="1" s="1"/>
  <c r="M54" i="1"/>
  <c r="M51" i="1"/>
  <c r="M45" i="1"/>
  <c r="M43" i="1"/>
  <c r="M42" i="1"/>
  <c r="M41" i="1"/>
  <c r="M34" i="1"/>
  <c r="M29" i="1"/>
  <c r="M21" i="1"/>
  <c r="M19" i="1" l="1"/>
  <c r="I60" i="1"/>
  <c r="I59" i="1"/>
  <c r="I58" i="1"/>
  <c r="I57" i="1"/>
  <c r="I56" i="1"/>
  <c r="I55" i="1"/>
  <c r="I53" i="1"/>
  <c r="I52" i="1"/>
  <c r="I50" i="1"/>
  <c r="I49" i="1"/>
  <c r="I48" i="1"/>
  <c r="I47" i="1"/>
  <c r="I46" i="1"/>
  <c r="I44" i="1"/>
  <c r="I40" i="1"/>
  <c r="I39" i="1"/>
  <c r="I38" i="1"/>
  <c r="I37" i="1"/>
  <c r="I36" i="1"/>
  <c r="I35" i="1"/>
  <c r="I33" i="1"/>
  <c r="I32" i="1"/>
  <c r="I31" i="1"/>
  <c r="I30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M60" i="1" l="1"/>
  <c r="G60" i="1"/>
  <c r="M59" i="1"/>
  <c r="G59" i="1"/>
  <c r="K59" i="1" s="1"/>
  <c r="E59" i="1" s="1"/>
  <c r="M58" i="1"/>
  <c r="G58" i="1"/>
  <c r="M57" i="1"/>
  <c r="G57" i="1"/>
  <c r="K57" i="1" s="1"/>
  <c r="E57" i="1" s="1"/>
  <c r="M56" i="1"/>
  <c r="G56" i="1"/>
  <c r="K56" i="1" s="1"/>
  <c r="E56" i="1" s="1"/>
  <c r="M55" i="1"/>
  <c r="G55" i="1"/>
  <c r="M53" i="1"/>
  <c r="G53" i="1"/>
  <c r="K53" i="1" s="1"/>
  <c r="E53" i="1" s="1"/>
  <c r="M52" i="1"/>
  <c r="G52" i="1"/>
  <c r="M50" i="1"/>
  <c r="G50" i="1"/>
  <c r="M49" i="1"/>
  <c r="G49" i="1"/>
  <c r="K49" i="1" s="1"/>
  <c r="E49" i="1" s="1"/>
  <c r="M48" i="1"/>
  <c r="G48" i="1"/>
  <c r="K48" i="1" s="1"/>
  <c r="E48" i="1" s="1"/>
  <c r="M47" i="1"/>
  <c r="G47" i="1"/>
  <c r="M46" i="1"/>
  <c r="G46" i="1"/>
  <c r="M44" i="1"/>
  <c r="G44" i="1"/>
  <c r="M40" i="1"/>
  <c r="G40" i="1"/>
  <c r="K40" i="1" s="1"/>
  <c r="E40" i="1" s="1"/>
  <c r="M39" i="1"/>
  <c r="G39" i="1"/>
  <c r="M38" i="1"/>
  <c r="G38" i="1"/>
  <c r="M37" i="1"/>
  <c r="G37" i="1"/>
  <c r="K37" i="1" s="1"/>
  <c r="E37" i="1" s="1"/>
  <c r="M36" i="1"/>
  <c r="G36" i="1"/>
  <c r="M35" i="1"/>
  <c r="G35" i="1"/>
  <c r="M33" i="1"/>
  <c r="G33" i="1"/>
  <c r="K33" i="1" s="1"/>
  <c r="E33" i="1" s="1"/>
  <c r="M32" i="1"/>
  <c r="G32" i="1"/>
  <c r="K32" i="1" s="1"/>
  <c r="E32" i="1" s="1"/>
  <c r="M31" i="1"/>
  <c r="G31" i="1"/>
  <c r="M30" i="1"/>
  <c r="G30" i="1"/>
  <c r="M28" i="1"/>
  <c r="G28" i="1"/>
  <c r="M27" i="1"/>
  <c r="G27" i="1"/>
  <c r="M26" i="1"/>
  <c r="G26" i="1"/>
  <c r="M25" i="1"/>
  <c r="G25" i="1"/>
  <c r="K25" i="1" s="1"/>
  <c r="E25" i="1" s="1"/>
  <c r="M24" i="1"/>
  <c r="G24" i="1"/>
  <c r="K24" i="1" s="1"/>
  <c r="E24" i="1" s="1"/>
  <c r="M23" i="1"/>
  <c r="G23" i="1"/>
  <c r="M22" i="1"/>
  <c r="G22" i="1"/>
  <c r="M20" i="1"/>
  <c r="G20" i="1"/>
  <c r="G19" i="1"/>
  <c r="M18" i="1"/>
  <c r="G18" i="1"/>
  <c r="M17" i="1"/>
  <c r="G17" i="1"/>
  <c r="K17" i="1" s="1"/>
  <c r="E17" i="1" s="1"/>
  <c r="M16" i="1"/>
  <c r="G16" i="1"/>
  <c r="M15" i="1"/>
  <c r="G15" i="1"/>
  <c r="M14" i="1"/>
  <c r="G14" i="1"/>
  <c r="M13" i="1"/>
  <c r="G13" i="1"/>
  <c r="M12" i="1"/>
  <c r="G12" i="1"/>
  <c r="M11" i="1"/>
  <c r="G11" i="1"/>
  <c r="K11" i="1" s="1"/>
  <c r="E11" i="1" s="1"/>
  <c r="M10" i="1"/>
  <c r="G10" i="1"/>
  <c r="K10" i="1" s="1"/>
  <c r="E10" i="1" s="1"/>
  <c r="M9" i="1"/>
  <c r="G9" i="1"/>
  <c r="M8" i="1"/>
  <c r="G8" i="1"/>
  <c r="M7" i="1"/>
  <c r="G7" i="1"/>
  <c r="K7" i="1" s="1"/>
  <c r="E7" i="1" s="1"/>
  <c r="M6" i="1"/>
  <c r="G6" i="1"/>
  <c r="M5" i="1"/>
  <c r="N10" i="1" l="1"/>
  <c r="N24" i="1"/>
  <c r="N56" i="1"/>
  <c r="N40" i="1"/>
  <c r="N6" i="1"/>
  <c r="K6" i="1"/>
  <c r="E6" i="1" s="1"/>
  <c r="N8" i="1"/>
  <c r="K8" i="1"/>
  <c r="E8" i="1" s="1"/>
  <c r="N9" i="1"/>
  <c r="K9" i="1"/>
  <c r="E9" i="1" s="1"/>
  <c r="N20" i="1"/>
  <c r="K20" i="1"/>
  <c r="E20" i="1" s="1"/>
  <c r="K12" i="1"/>
  <c r="E12" i="1" s="1"/>
  <c r="N12" i="1" s="1"/>
  <c r="K13" i="1"/>
  <c r="E13" i="1" s="1"/>
  <c r="N13" i="1" s="1"/>
  <c r="K14" i="1"/>
  <c r="E14" i="1" s="1"/>
  <c r="N14" i="1" s="1"/>
  <c r="K15" i="1"/>
  <c r="E15" i="1" s="1"/>
  <c r="N15" i="1" s="1"/>
  <c r="K16" i="1"/>
  <c r="E16" i="1" s="1"/>
  <c r="N16" i="1" s="1"/>
  <c r="K18" i="1"/>
  <c r="E18" i="1" s="1"/>
  <c r="N18" i="1" s="1"/>
  <c r="K19" i="1"/>
  <c r="E19" i="1" s="1"/>
  <c r="N19" i="1" s="1"/>
  <c r="K26" i="1"/>
  <c r="E26" i="1" s="1"/>
  <c r="N26" i="1" s="1"/>
  <c r="K27" i="1"/>
  <c r="E27" i="1" s="1"/>
  <c r="N27" i="1" s="1"/>
  <c r="K28" i="1"/>
  <c r="E28" i="1" s="1"/>
  <c r="N28" i="1" s="1"/>
  <c r="K30" i="1"/>
  <c r="E30" i="1" s="1"/>
  <c r="N30" i="1" s="1"/>
  <c r="K31" i="1"/>
  <c r="E31" i="1" s="1"/>
  <c r="N31" i="1" s="1"/>
  <c r="N32" i="1"/>
  <c r="K44" i="1"/>
  <c r="E44" i="1" s="1"/>
  <c r="N44" i="1" s="1"/>
  <c r="K46" i="1"/>
  <c r="E46" i="1" s="1"/>
  <c r="N46" i="1" s="1"/>
  <c r="K47" i="1"/>
  <c r="E47" i="1" s="1"/>
  <c r="N47" i="1" s="1"/>
  <c r="N48" i="1"/>
  <c r="K58" i="1"/>
  <c r="E58" i="1" s="1"/>
  <c r="N58" i="1" s="1"/>
  <c r="K60" i="1"/>
  <c r="E60" i="1" s="1"/>
  <c r="N60" i="1" s="1"/>
  <c r="K22" i="1"/>
  <c r="E22" i="1" s="1"/>
  <c r="N22" i="1" s="1"/>
  <c r="K23" i="1"/>
  <c r="E23" i="1" s="1"/>
  <c r="N23" i="1" s="1"/>
  <c r="K35" i="1"/>
  <c r="E35" i="1" s="1"/>
  <c r="N35" i="1" s="1"/>
  <c r="K36" i="1"/>
  <c r="E36" i="1" s="1"/>
  <c r="N36" i="1" s="1"/>
  <c r="K38" i="1"/>
  <c r="E38" i="1" s="1"/>
  <c r="N38" i="1" s="1"/>
  <c r="K39" i="1"/>
  <c r="E39" i="1" s="1"/>
  <c r="N39" i="1" s="1"/>
  <c r="K50" i="1"/>
  <c r="E50" i="1" s="1"/>
  <c r="N50" i="1" s="1"/>
  <c r="K52" i="1"/>
  <c r="E52" i="1" s="1"/>
  <c r="N52" i="1" s="1"/>
  <c r="K55" i="1"/>
  <c r="E55" i="1" s="1"/>
  <c r="N55" i="1" s="1"/>
  <c r="N7" i="1"/>
  <c r="N11" i="1"/>
  <c r="N17" i="1"/>
  <c r="N25" i="1"/>
  <c r="N33" i="1"/>
  <c r="N37" i="1"/>
  <c r="N49" i="1"/>
  <c r="N53" i="1"/>
  <c r="N57" i="1"/>
  <c r="N59" i="1"/>
</calcChain>
</file>

<file path=xl/sharedStrings.xml><?xml version="1.0" encoding="utf-8"?>
<sst xmlns="http://schemas.openxmlformats.org/spreadsheetml/2006/main" count="1361" uniqueCount="763">
  <si>
    <t>姓名</t>
    <phoneticPr fontId="1" type="noConversion"/>
  </si>
  <si>
    <t>准考证号</t>
    <phoneticPr fontId="1" type="noConversion"/>
  </si>
  <si>
    <t>其中：加分</t>
    <phoneticPr fontId="1" type="noConversion"/>
  </si>
  <si>
    <t>名次</t>
    <phoneticPr fontId="1" type="noConversion"/>
  </si>
  <si>
    <t>专业科目笔试折合成绩（70%）</t>
    <phoneticPr fontId="1" type="noConversion"/>
  </si>
  <si>
    <t>共青团四川省委直属事业单位2015年上半年公开考试招聘工作人员考试总成绩（四川省团校）</t>
    <phoneticPr fontId="1" type="noConversion"/>
  </si>
  <si>
    <t>公共科目笔试折合成绩（30%）</t>
    <phoneticPr fontId="1" type="noConversion"/>
  </si>
  <si>
    <t>面试成绩</t>
    <phoneticPr fontId="1" type="noConversion"/>
  </si>
  <si>
    <t>专业科目原始成绩</t>
    <phoneticPr fontId="1" type="noConversion"/>
  </si>
  <si>
    <t>面试折合成绩</t>
    <phoneticPr fontId="1" type="noConversion"/>
  </si>
  <si>
    <t>梁正科</t>
    <phoneticPr fontId="1" type="noConversion"/>
  </si>
  <si>
    <t>8942621010801</t>
    <phoneticPr fontId="1" type="noConversion"/>
  </si>
  <si>
    <t>8942621010802</t>
    <phoneticPr fontId="1" type="noConversion"/>
  </si>
  <si>
    <t>8942621010803</t>
    <phoneticPr fontId="1" type="noConversion"/>
  </si>
  <si>
    <t>8942621010804</t>
    <phoneticPr fontId="1" type="noConversion"/>
  </si>
  <si>
    <t>8942621010805</t>
    <phoneticPr fontId="1" type="noConversion"/>
  </si>
  <si>
    <t>8942621010806</t>
    <phoneticPr fontId="1" type="noConversion"/>
  </si>
  <si>
    <t>8942621010807</t>
    <phoneticPr fontId="1" type="noConversion"/>
  </si>
  <si>
    <t>8942621010808</t>
    <phoneticPr fontId="1" type="noConversion"/>
  </si>
  <si>
    <t>8942621010809</t>
    <phoneticPr fontId="1" type="noConversion"/>
  </si>
  <si>
    <t>8942621010810</t>
    <phoneticPr fontId="1" type="noConversion"/>
  </si>
  <si>
    <t>8942621010811</t>
    <phoneticPr fontId="1" type="noConversion"/>
  </si>
  <si>
    <t>8942621010812</t>
    <phoneticPr fontId="1" type="noConversion"/>
  </si>
  <si>
    <t>8942621010813</t>
    <phoneticPr fontId="1" type="noConversion"/>
  </si>
  <si>
    <t>8942621010814</t>
    <phoneticPr fontId="1" type="noConversion"/>
  </si>
  <si>
    <t>8942621010815</t>
    <phoneticPr fontId="1" type="noConversion"/>
  </si>
  <si>
    <t>8942621010816</t>
    <phoneticPr fontId="1" type="noConversion"/>
  </si>
  <si>
    <t>8942621010817</t>
    <phoneticPr fontId="1" type="noConversion"/>
  </si>
  <si>
    <t>8942621010818</t>
    <phoneticPr fontId="1" type="noConversion"/>
  </si>
  <si>
    <t>8942621010819</t>
    <phoneticPr fontId="1" type="noConversion"/>
  </si>
  <si>
    <t>8942621010820</t>
    <phoneticPr fontId="1" type="noConversion"/>
  </si>
  <si>
    <t>8942621010821</t>
    <phoneticPr fontId="1" type="noConversion"/>
  </si>
  <si>
    <t>8942621010822</t>
    <phoneticPr fontId="1" type="noConversion"/>
  </si>
  <si>
    <t>8942621010823</t>
    <phoneticPr fontId="1" type="noConversion"/>
  </si>
  <si>
    <t>8942621010824</t>
    <phoneticPr fontId="1" type="noConversion"/>
  </si>
  <si>
    <t>8942621010825</t>
    <phoneticPr fontId="1" type="noConversion"/>
  </si>
  <si>
    <t>8942621010826</t>
    <phoneticPr fontId="1" type="noConversion"/>
  </si>
  <si>
    <t>8942621010827</t>
    <phoneticPr fontId="1" type="noConversion"/>
  </si>
  <si>
    <t>8942621010828</t>
    <phoneticPr fontId="1" type="noConversion"/>
  </si>
  <si>
    <t>8942621010829</t>
    <phoneticPr fontId="1" type="noConversion"/>
  </si>
  <si>
    <t>8942621010830</t>
    <phoneticPr fontId="1" type="noConversion"/>
  </si>
  <si>
    <t>8942621010901</t>
    <phoneticPr fontId="1" type="noConversion"/>
  </si>
  <si>
    <t>8942621010902</t>
    <phoneticPr fontId="1" type="noConversion"/>
  </si>
  <si>
    <t>8942621010903</t>
    <phoneticPr fontId="1" type="noConversion"/>
  </si>
  <si>
    <t>8942621010904</t>
    <phoneticPr fontId="1" type="noConversion"/>
  </si>
  <si>
    <t>8942621010905</t>
    <phoneticPr fontId="1" type="noConversion"/>
  </si>
  <si>
    <t>8942621010906</t>
    <phoneticPr fontId="1" type="noConversion"/>
  </si>
  <si>
    <t>8942621010907</t>
    <phoneticPr fontId="1" type="noConversion"/>
  </si>
  <si>
    <t>8942621010908</t>
    <phoneticPr fontId="1" type="noConversion"/>
  </si>
  <si>
    <t>8942621010909</t>
    <phoneticPr fontId="1" type="noConversion"/>
  </si>
  <si>
    <t>8942621010910</t>
    <phoneticPr fontId="1" type="noConversion"/>
  </si>
  <si>
    <t>8942621010911</t>
    <phoneticPr fontId="1" type="noConversion"/>
  </si>
  <si>
    <t>8942621010912</t>
    <phoneticPr fontId="1" type="noConversion"/>
  </si>
  <si>
    <t>8942621010913</t>
    <phoneticPr fontId="1" type="noConversion"/>
  </si>
  <si>
    <t>8942621010914</t>
    <phoneticPr fontId="1" type="noConversion"/>
  </si>
  <si>
    <t>8942621010915</t>
    <phoneticPr fontId="1" type="noConversion"/>
  </si>
  <si>
    <t>8942621010916</t>
    <phoneticPr fontId="1" type="noConversion"/>
  </si>
  <si>
    <t>8942621010917</t>
    <phoneticPr fontId="1" type="noConversion"/>
  </si>
  <si>
    <t>8942621010918</t>
    <phoneticPr fontId="1" type="noConversion"/>
  </si>
  <si>
    <t>8942621010919</t>
    <phoneticPr fontId="1" type="noConversion"/>
  </si>
  <si>
    <t>8942621010920</t>
    <phoneticPr fontId="1" type="noConversion"/>
  </si>
  <si>
    <t>8942621010921</t>
    <phoneticPr fontId="1" type="noConversion"/>
  </si>
  <si>
    <t>8942621010922</t>
    <phoneticPr fontId="1" type="noConversion"/>
  </si>
  <si>
    <t>汪立彬</t>
    <phoneticPr fontId="1" type="noConversion"/>
  </si>
  <si>
    <t>武丽娜</t>
    <phoneticPr fontId="1" type="noConversion"/>
  </si>
  <si>
    <t>林倩</t>
    <phoneticPr fontId="1" type="noConversion"/>
  </si>
  <si>
    <t>张瑶瑶</t>
    <phoneticPr fontId="1" type="noConversion"/>
  </si>
  <si>
    <t>男</t>
    <phoneticPr fontId="1" type="noConversion"/>
  </si>
  <si>
    <t>姜珊</t>
    <phoneticPr fontId="1" type="noConversion"/>
  </si>
  <si>
    <t>熊贤威</t>
    <phoneticPr fontId="1" type="noConversion"/>
  </si>
  <si>
    <t>山继宗</t>
    <phoneticPr fontId="1" type="noConversion"/>
  </si>
  <si>
    <t>黄莎</t>
    <phoneticPr fontId="1" type="noConversion"/>
  </si>
  <si>
    <t>郝慧婷</t>
    <phoneticPr fontId="1" type="noConversion"/>
  </si>
  <si>
    <t>赵秀颖</t>
    <phoneticPr fontId="1" type="noConversion"/>
  </si>
  <si>
    <t>林远萍</t>
    <phoneticPr fontId="1" type="noConversion"/>
  </si>
  <si>
    <t>王丹</t>
    <phoneticPr fontId="1" type="noConversion"/>
  </si>
  <si>
    <t>刘宇</t>
    <phoneticPr fontId="1" type="noConversion"/>
  </si>
  <si>
    <t>贺春花</t>
    <phoneticPr fontId="1" type="noConversion"/>
  </si>
  <si>
    <t>杜文林</t>
    <phoneticPr fontId="1" type="noConversion"/>
  </si>
  <si>
    <t>郑玲</t>
    <phoneticPr fontId="1" type="noConversion"/>
  </si>
  <si>
    <t>王冕</t>
    <phoneticPr fontId="1" type="noConversion"/>
  </si>
  <si>
    <t>岳冬冬</t>
    <phoneticPr fontId="1" type="noConversion"/>
  </si>
  <si>
    <t>杨耐</t>
    <phoneticPr fontId="1" type="noConversion"/>
  </si>
  <si>
    <t>袁梅</t>
    <phoneticPr fontId="1" type="noConversion"/>
  </si>
  <si>
    <t>吴琼芳</t>
    <phoneticPr fontId="1" type="noConversion"/>
  </si>
  <si>
    <t>郑玉洁</t>
    <phoneticPr fontId="1" type="noConversion"/>
  </si>
  <si>
    <t>王硕</t>
    <phoneticPr fontId="1" type="noConversion"/>
  </si>
  <si>
    <t>向丽</t>
    <phoneticPr fontId="1" type="noConversion"/>
  </si>
  <si>
    <t>师雨</t>
    <phoneticPr fontId="1" type="noConversion"/>
  </si>
  <si>
    <t>考试总成绩</t>
    <phoneticPr fontId="1" type="noConversion"/>
  </si>
  <si>
    <t>王丽霞</t>
    <phoneticPr fontId="1" type="noConversion"/>
  </si>
  <si>
    <t>伍扬</t>
    <phoneticPr fontId="1" type="noConversion"/>
  </si>
  <si>
    <t>周应君</t>
    <phoneticPr fontId="1" type="noConversion"/>
  </si>
  <si>
    <t>漆琴</t>
    <phoneticPr fontId="1" type="noConversion"/>
  </si>
  <si>
    <t>马露</t>
    <phoneticPr fontId="1" type="noConversion"/>
  </si>
  <si>
    <t>吕林巧</t>
    <phoneticPr fontId="1" type="noConversion"/>
  </si>
  <si>
    <t>葛宗叶</t>
    <phoneticPr fontId="1" type="noConversion"/>
  </si>
  <si>
    <t>严婷婷</t>
    <phoneticPr fontId="1" type="noConversion"/>
  </si>
  <si>
    <t>张洪玉</t>
    <phoneticPr fontId="1" type="noConversion"/>
  </si>
  <si>
    <t>曾富民</t>
    <phoneticPr fontId="1" type="noConversion"/>
  </si>
  <si>
    <t>男</t>
    <phoneticPr fontId="1" type="noConversion"/>
  </si>
  <si>
    <t>陆茜</t>
    <phoneticPr fontId="1" type="noConversion"/>
  </si>
  <si>
    <t>宋颜丽</t>
    <phoneticPr fontId="1" type="noConversion"/>
  </si>
  <si>
    <t>郑撼</t>
    <phoneticPr fontId="1" type="noConversion"/>
  </si>
  <si>
    <t>男</t>
    <phoneticPr fontId="1" type="noConversion"/>
  </si>
  <si>
    <t>刘辉</t>
    <phoneticPr fontId="1" type="noConversion"/>
  </si>
  <si>
    <t>靳金</t>
    <phoneticPr fontId="1" type="noConversion"/>
  </si>
  <si>
    <t>杨小玲</t>
    <phoneticPr fontId="1" type="noConversion"/>
  </si>
  <si>
    <t>李雨辰</t>
    <phoneticPr fontId="1" type="noConversion"/>
  </si>
  <si>
    <t>刘珠玲</t>
    <phoneticPr fontId="1" type="noConversion"/>
  </si>
  <si>
    <t>郭江凡</t>
    <phoneticPr fontId="1" type="noConversion"/>
  </si>
  <si>
    <t>赵陈心</t>
    <phoneticPr fontId="1" type="noConversion"/>
  </si>
  <si>
    <t>张沛</t>
    <phoneticPr fontId="1" type="noConversion"/>
  </si>
  <si>
    <t>李鑫</t>
    <phoneticPr fontId="1" type="noConversion"/>
  </si>
  <si>
    <t>严雪文</t>
    <phoneticPr fontId="1" type="noConversion"/>
  </si>
  <si>
    <t>陈志铖</t>
    <phoneticPr fontId="1" type="noConversion"/>
  </si>
  <si>
    <t>男</t>
    <phoneticPr fontId="1" type="noConversion"/>
  </si>
  <si>
    <t>张威</t>
    <phoneticPr fontId="1" type="noConversion"/>
  </si>
  <si>
    <t>王璐雅</t>
    <phoneticPr fontId="1" type="noConversion"/>
  </si>
  <si>
    <t>张丽</t>
    <phoneticPr fontId="1" type="noConversion"/>
  </si>
  <si>
    <t>赵轶</t>
    <phoneticPr fontId="1" type="noConversion"/>
  </si>
  <si>
    <t>董艳芳</t>
    <phoneticPr fontId="1" type="noConversion"/>
  </si>
  <si>
    <t>侯宁宇</t>
    <phoneticPr fontId="1" type="noConversion"/>
  </si>
  <si>
    <t>性别</t>
    <phoneticPr fontId="1" type="noConversion"/>
  </si>
  <si>
    <t>笔试折合成绩（50%）</t>
    <phoneticPr fontId="1" type="noConversion"/>
  </si>
  <si>
    <t>面试折合成绩（50%）</t>
    <phoneticPr fontId="1" type="noConversion"/>
  </si>
  <si>
    <t>合计</t>
    <phoneticPr fontId="1" type="noConversion"/>
  </si>
  <si>
    <t>公共科目原始成绩</t>
    <phoneticPr fontId="1" type="noConversion"/>
  </si>
  <si>
    <t>8942621010923</t>
    <phoneticPr fontId="1" type="noConversion"/>
  </si>
  <si>
    <t>8942621010924</t>
    <phoneticPr fontId="1" type="noConversion"/>
  </si>
  <si>
    <t>8942621010925</t>
    <phoneticPr fontId="1" type="noConversion"/>
  </si>
  <si>
    <t>8942621010926</t>
    <phoneticPr fontId="1" type="noConversion"/>
  </si>
  <si>
    <t>专业科目笔试原始成绩</t>
    <phoneticPr fontId="1" type="noConversion"/>
  </si>
  <si>
    <t>共青团四川省委直属事业单位2015年上半年公开考试招聘工作人员专业科目笔试成绩（四川省团校）</t>
    <phoneticPr fontId="1" type="noConversion"/>
  </si>
  <si>
    <t>备注</t>
    <phoneticPr fontId="1" type="noConversion"/>
  </si>
  <si>
    <t>缺考</t>
    <phoneticPr fontId="1" type="noConversion"/>
  </si>
  <si>
    <t>岗位编码</t>
    <phoneticPr fontId="1" type="noConversion"/>
  </si>
  <si>
    <t>梁爽</t>
  </si>
  <si>
    <t>王涌</t>
  </si>
  <si>
    <t>林正权</t>
  </si>
  <si>
    <t>李方惠</t>
  </si>
  <si>
    <t>王婷</t>
  </si>
  <si>
    <t>钟晓露</t>
  </si>
  <si>
    <t>陈允兴</t>
  </si>
  <si>
    <t>李忠民</t>
  </si>
  <si>
    <t>潘利</t>
  </si>
  <si>
    <t>周明</t>
  </si>
  <si>
    <t>杨佼龙</t>
  </si>
  <si>
    <t>田爽</t>
  </si>
  <si>
    <t>尹越</t>
  </si>
  <si>
    <t>陈忠</t>
  </si>
  <si>
    <t>陈孝林</t>
  </si>
  <si>
    <t>杜玉兰</t>
  </si>
  <si>
    <t>王炼</t>
  </si>
  <si>
    <t>陈晓娇</t>
  </si>
  <si>
    <t>刁贵芳</t>
  </si>
  <si>
    <t>王海龙</t>
  </si>
  <si>
    <t>杨小丹</t>
  </si>
  <si>
    <t>邓伟</t>
  </si>
  <si>
    <t>罗骑林</t>
  </si>
  <si>
    <t>贾茂</t>
  </si>
  <si>
    <t>徐朝中</t>
  </si>
  <si>
    <t>肖江</t>
  </si>
  <si>
    <t>罗中唯</t>
  </si>
  <si>
    <t>黄翠</t>
  </si>
  <si>
    <t>彭晓东</t>
  </si>
  <si>
    <t>张陟</t>
  </si>
  <si>
    <t>胡顺伟</t>
  </si>
  <si>
    <t>王泓苏</t>
  </si>
  <si>
    <t>刘进全</t>
  </si>
  <si>
    <t>赖志勇</t>
  </si>
  <si>
    <t>张晓兰</t>
  </si>
  <si>
    <t>叶星宇</t>
  </si>
  <si>
    <t>李旭东</t>
  </si>
  <si>
    <t>杜椰</t>
  </si>
  <si>
    <t>杨兴翠</t>
  </si>
  <si>
    <t>冯小苏</t>
  </si>
  <si>
    <t>苏杭</t>
  </si>
  <si>
    <t>王军大</t>
  </si>
  <si>
    <t>晋浩月</t>
  </si>
  <si>
    <t>郭欣惠</t>
  </si>
  <si>
    <t>周鑫</t>
  </si>
  <si>
    <t>贾璐鑫</t>
  </si>
  <si>
    <t>王大旭</t>
  </si>
  <si>
    <t>姜琴</t>
  </si>
  <si>
    <t>廖茂坤</t>
  </si>
  <si>
    <t>刘蓉</t>
  </si>
  <si>
    <t>曾馨</t>
  </si>
  <si>
    <t>罗义芬</t>
  </si>
  <si>
    <t>李福琴</t>
  </si>
  <si>
    <t>李小林</t>
  </si>
  <si>
    <t>林朋</t>
  </si>
  <si>
    <t>罗岚</t>
  </si>
  <si>
    <t>秦立强</t>
  </si>
  <si>
    <t>袁妮</t>
  </si>
  <si>
    <t>宋敏</t>
  </si>
  <si>
    <t>李让秀</t>
  </si>
  <si>
    <t>杜凤明</t>
  </si>
  <si>
    <t>肖霄</t>
  </si>
  <si>
    <t>张莉</t>
  </si>
  <si>
    <t>寇倩倩</t>
  </si>
  <si>
    <t>管宝林</t>
  </si>
  <si>
    <t>李诗韵</t>
  </si>
  <si>
    <t>葛书</t>
  </si>
  <si>
    <t>冯桂均</t>
  </si>
  <si>
    <t>刘娟</t>
  </si>
  <si>
    <t>徐宏</t>
  </si>
  <si>
    <t>卿小龙</t>
  </si>
  <si>
    <t>刘忠丽</t>
  </si>
  <si>
    <t>张杰</t>
  </si>
  <si>
    <t>刘小华</t>
  </si>
  <si>
    <t>张林玉</t>
  </si>
  <si>
    <t>梁进</t>
  </si>
  <si>
    <t>杨璐蔓</t>
  </si>
  <si>
    <t>魏萍</t>
  </si>
  <si>
    <t>伍代华</t>
  </si>
  <si>
    <t>周成</t>
  </si>
  <si>
    <t>田园园</t>
  </si>
  <si>
    <t>蒋月冰</t>
  </si>
  <si>
    <t>陈明</t>
  </si>
  <si>
    <t>樊利娟</t>
  </si>
  <si>
    <t>张静</t>
  </si>
  <si>
    <t>赵庆霞</t>
  </si>
  <si>
    <t>叶兆琴</t>
  </si>
  <si>
    <t>许瀚元</t>
  </si>
  <si>
    <t>张琳琳</t>
  </si>
  <si>
    <t>刘沙</t>
  </si>
  <si>
    <t>王琦</t>
  </si>
  <si>
    <t>向科伟</t>
  </si>
  <si>
    <t>朱昱天</t>
  </si>
  <si>
    <t>常凤华</t>
  </si>
  <si>
    <t>龚琦强</t>
  </si>
  <si>
    <t>邬容枝</t>
  </si>
  <si>
    <t>冯丽</t>
  </si>
  <si>
    <t>蔡江伟</t>
  </si>
  <si>
    <t>肖欢</t>
  </si>
  <si>
    <t>谢绍令</t>
  </si>
  <si>
    <t>吴小军</t>
  </si>
  <si>
    <t>陈慧慧</t>
  </si>
  <si>
    <t>王浩瑀</t>
  </si>
  <si>
    <t>罗坤泰</t>
  </si>
  <si>
    <t>余平</t>
  </si>
  <si>
    <t>方舒林</t>
  </si>
  <si>
    <t>曾驿</t>
  </si>
  <si>
    <t>阎海娜</t>
  </si>
  <si>
    <t>龙鑫</t>
  </si>
  <si>
    <t>韩凤云</t>
  </si>
  <si>
    <t>何继森</t>
  </si>
  <si>
    <t>谢亚军</t>
  </si>
  <si>
    <t>雍滨瑀</t>
  </si>
  <si>
    <t>夏宇皓</t>
  </si>
  <si>
    <t>姜薇</t>
  </si>
  <si>
    <t>邓莎</t>
  </si>
  <si>
    <t>王吉祥</t>
  </si>
  <si>
    <t>葛瑛</t>
  </si>
  <si>
    <t>刘悦欢</t>
  </si>
  <si>
    <t>兰晓燕</t>
  </si>
  <si>
    <t>朱建中</t>
  </si>
  <si>
    <t>王菊</t>
  </si>
  <si>
    <t>蒋立兵</t>
  </si>
  <si>
    <t>林秀芳</t>
  </si>
  <si>
    <t>张旋</t>
  </si>
  <si>
    <t>蒋世燕</t>
  </si>
  <si>
    <t>杨琴</t>
  </si>
  <si>
    <t>范珈</t>
  </si>
  <si>
    <t>蒲彦儒</t>
  </si>
  <si>
    <t>罗忠海</t>
  </si>
  <si>
    <t>徐凤娟</t>
  </si>
  <si>
    <t>张湫媛</t>
  </si>
  <si>
    <t>周凡入</t>
  </si>
  <si>
    <t>王颖</t>
  </si>
  <si>
    <t>黄欣</t>
  </si>
  <si>
    <t>曾微</t>
  </si>
  <si>
    <t>唐莹</t>
  </si>
  <si>
    <t>胡文懿</t>
  </si>
  <si>
    <t>刘瑶</t>
  </si>
  <si>
    <t>何佳勇</t>
  </si>
  <si>
    <t>刘燕菲</t>
  </si>
  <si>
    <t>王宇</t>
  </si>
  <si>
    <t>王韬</t>
  </si>
  <si>
    <t>何金枝</t>
  </si>
  <si>
    <t>曹甜</t>
  </si>
  <si>
    <t>洪斌杰</t>
  </si>
  <si>
    <t>苟芳玲</t>
  </si>
  <si>
    <t>崔杨</t>
  </si>
  <si>
    <t>吴玉梅</t>
  </si>
  <si>
    <t>郑焰清</t>
  </si>
  <si>
    <t>徐春兰</t>
  </si>
  <si>
    <t>张屹</t>
  </si>
  <si>
    <t>何丽</t>
  </si>
  <si>
    <t>邬蕊亦</t>
  </si>
  <si>
    <t>刘鹏</t>
  </si>
  <si>
    <t>罗婷</t>
  </si>
  <si>
    <t>黄一芯</t>
  </si>
  <si>
    <t>王瀚</t>
  </si>
  <si>
    <t>张玲</t>
  </si>
  <si>
    <t>于淼</t>
  </si>
  <si>
    <t>陈绿萍</t>
  </si>
  <si>
    <t>张洋</t>
  </si>
  <si>
    <t>陈润路</t>
  </si>
  <si>
    <t>黄伟</t>
  </si>
  <si>
    <t>芶蓉</t>
  </si>
  <si>
    <t>何星星</t>
  </si>
  <si>
    <t>王茜</t>
  </si>
  <si>
    <t>丁伯花</t>
  </si>
  <si>
    <t>王冬</t>
  </si>
  <si>
    <t>冯倩</t>
  </si>
  <si>
    <t>王吉元</t>
  </si>
  <si>
    <t>袁文娟</t>
  </si>
  <si>
    <t>王丹</t>
  </si>
  <si>
    <t>朱红光</t>
  </si>
  <si>
    <t>曾薇薇</t>
  </si>
  <si>
    <t>张丽</t>
  </si>
  <si>
    <t>李颖慧</t>
  </si>
  <si>
    <t>李铭均</t>
  </si>
  <si>
    <t>朱聪勤</t>
  </si>
  <si>
    <t>宋真</t>
  </si>
  <si>
    <t>胡瑛</t>
  </si>
  <si>
    <t>黄滟淑</t>
  </si>
  <si>
    <t>蒋西</t>
  </si>
  <si>
    <t>何健伟</t>
  </si>
  <si>
    <t>卓嘎</t>
  </si>
  <si>
    <t>张钰雪</t>
  </si>
  <si>
    <t>何俊彦</t>
  </si>
  <si>
    <t>刘道权</t>
  </si>
  <si>
    <t>罗艳</t>
  </si>
  <si>
    <t>万兴琼</t>
  </si>
  <si>
    <t>鲁抗</t>
  </si>
  <si>
    <t>汪川琪</t>
  </si>
  <si>
    <t>朱一琼</t>
  </si>
  <si>
    <t>陈江南</t>
  </si>
  <si>
    <t>吴晓</t>
  </si>
  <si>
    <t>李亿</t>
  </si>
  <si>
    <t>田咏梅</t>
  </si>
  <si>
    <t>王琳</t>
  </si>
  <si>
    <t>王科</t>
  </si>
  <si>
    <t>潘飞</t>
  </si>
  <si>
    <t>陈扬贤</t>
  </si>
  <si>
    <t>朱芳</t>
  </si>
  <si>
    <t>贺梅</t>
  </si>
  <si>
    <t>孙漪林</t>
  </si>
  <si>
    <t>熊丽</t>
  </si>
  <si>
    <t>黄建</t>
  </si>
  <si>
    <t>余冬梅</t>
  </si>
  <si>
    <t>李小莉</t>
  </si>
  <si>
    <t>李龙</t>
  </si>
  <si>
    <t>马军</t>
  </si>
  <si>
    <t>邓亚君</t>
  </si>
  <si>
    <t>范姣</t>
  </si>
  <si>
    <t>张羽洁</t>
  </si>
  <si>
    <t>杨强</t>
  </si>
  <si>
    <t>彭佳儀</t>
  </si>
  <si>
    <t>谭静</t>
  </si>
  <si>
    <t>黄露</t>
  </si>
  <si>
    <t>陈曦</t>
  </si>
  <si>
    <t>谢祎</t>
  </si>
  <si>
    <t>易红梅</t>
  </si>
  <si>
    <t>泽里</t>
  </si>
  <si>
    <t>何思霖</t>
  </si>
  <si>
    <t>李睿阳</t>
  </si>
  <si>
    <t>马俊熙</t>
  </si>
  <si>
    <t>罗媛</t>
  </si>
  <si>
    <t>谢江南</t>
  </si>
  <si>
    <t>李雪松</t>
  </si>
  <si>
    <t>张天珍</t>
  </si>
  <si>
    <t>李秋夏</t>
  </si>
  <si>
    <t>杨恬</t>
  </si>
  <si>
    <t>何忠全</t>
  </si>
  <si>
    <t>黄蓉</t>
  </si>
  <si>
    <t>杨姣媚</t>
  </si>
  <si>
    <t>王娇</t>
  </si>
  <si>
    <t>赖欢欢</t>
  </si>
  <si>
    <t>赵文浩</t>
  </si>
  <si>
    <t>赵春龙</t>
  </si>
  <si>
    <t>邹超</t>
  </si>
  <si>
    <t>向娜依</t>
  </si>
  <si>
    <t>树晓阳</t>
  </si>
  <si>
    <t>胡什</t>
  </si>
  <si>
    <t>曹爽</t>
  </si>
  <si>
    <t>罗华正</t>
  </si>
  <si>
    <t>任丹丹</t>
  </si>
  <si>
    <t>汤彪</t>
  </si>
  <si>
    <t>魏方雪</t>
  </si>
  <si>
    <t>廖红</t>
  </si>
  <si>
    <t>宋玉莲</t>
  </si>
  <si>
    <t>杨娟</t>
  </si>
  <si>
    <t>李理</t>
  </si>
  <si>
    <t>杨文丰</t>
  </si>
  <si>
    <t>帅沛阳</t>
  </si>
  <si>
    <t>刘洁馨</t>
  </si>
  <si>
    <t>王燕</t>
  </si>
  <si>
    <t>廖快</t>
  </si>
  <si>
    <t>张汝山</t>
  </si>
  <si>
    <t>孙子媛</t>
  </si>
  <si>
    <t>袁鑫</t>
  </si>
  <si>
    <t>段辉英</t>
  </si>
  <si>
    <t>汤阳</t>
  </si>
  <si>
    <t>林玉梅</t>
  </si>
  <si>
    <t>付江丽</t>
  </si>
  <si>
    <t>夏瑞繁</t>
  </si>
  <si>
    <t>饶海洋</t>
  </si>
  <si>
    <t>李雯</t>
  </si>
  <si>
    <t>朱玲</t>
  </si>
  <si>
    <t>魏希</t>
  </si>
  <si>
    <t>陈鑫蕊</t>
  </si>
  <si>
    <t>宋利梅</t>
  </si>
  <si>
    <t>刘颖</t>
  </si>
  <si>
    <t>王睿</t>
  </si>
  <si>
    <t>王晓菲</t>
  </si>
  <si>
    <t>周上钧</t>
  </si>
  <si>
    <t>黄雪莲</t>
  </si>
  <si>
    <t>李彩云</t>
  </si>
  <si>
    <t>赵磊</t>
  </si>
  <si>
    <t>赵丹</t>
  </si>
  <si>
    <t>王坚</t>
  </si>
  <si>
    <t>邓力立</t>
  </si>
  <si>
    <t>罗苹</t>
  </si>
  <si>
    <t>冉春梅</t>
  </si>
  <si>
    <t>吴涛</t>
  </si>
  <si>
    <t>王丽萍</t>
  </si>
  <si>
    <t>任悍韬</t>
  </si>
  <si>
    <t>李天洋</t>
  </si>
  <si>
    <t>李伟</t>
  </si>
  <si>
    <t>辜锡太</t>
  </si>
  <si>
    <t>张招成</t>
  </si>
  <si>
    <t>徐全华</t>
  </si>
  <si>
    <t>邢麟婧</t>
  </si>
  <si>
    <t>陈丽</t>
  </si>
  <si>
    <t>刘洋作</t>
  </si>
  <si>
    <t>郝晶鑫</t>
  </si>
  <si>
    <t>杨权川</t>
  </si>
  <si>
    <t>何知霖</t>
  </si>
  <si>
    <t>潘晓菊</t>
  </si>
  <si>
    <t>8942621036909</t>
  </si>
  <si>
    <t>8942621036912</t>
  </si>
  <si>
    <t>8942621036928</t>
  </si>
  <si>
    <t>8942621036526</t>
  </si>
  <si>
    <t>8942621037204</t>
  </si>
  <si>
    <t>8942621036622</t>
  </si>
  <si>
    <t>8942621036617</t>
  </si>
  <si>
    <t>8942621036726</t>
  </si>
  <si>
    <t>8942621037129</t>
  </si>
  <si>
    <t>8942621036607</t>
  </si>
  <si>
    <t>8942621037026</t>
  </si>
  <si>
    <t>8942621037115</t>
  </si>
  <si>
    <t>8942621037122</t>
  </si>
  <si>
    <t>8942621036524</t>
  </si>
  <si>
    <t>8942621037127</t>
  </si>
  <si>
    <t>8942621037018</t>
  </si>
  <si>
    <t>8942621037121</t>
  </si>
  <si>
    <t>8942621037310</t>
  </si>
  <si>
    <t>8942621036407</t>
  </si>
  <si>
    <t>8942621036428</t>
  </si>
  <si>
    <t>8942621036801</t>
  </si>
  <si>
    <t>8942621036821</t>
  </si>
  <si>
    <t>8942621036902</t>
  </si>
  <si>
    <t>8942621036916</t>
  </si>
  <si>
    <t>8942621036410</t>
  </si>
  <si>
    <t>8942621036614</t>
  </si>
  <si>
    <t>8942621036814</t>
  </si>
  <si>
    <t>8942621036818</t>
  </si>
  <si>
    <t>8942621037003</t>
  </si>
  <si>
    <t>8942621037011</t>
  </si>
  <si>
    <t>8942621037016</t>
  </si>
  <si>
    <t>8942621037119</t>
  </si>
  <si>
    <t>8942621037212</t>
  </si>
  <si>
    <t>8942621037304</t>
  </si>
  <si>
    <t>8942621036430</t>
  </si>
  <si>
    <t>8942621036609</t>
  </si>
  <si>
    <t>8942621036828</t>
  </si>
  <si>
    <t>8942621036905</t>
  </si>
  <si>
    <t>8942621036910</t>
  </si>
  <si>
    <t>8942621037007</t>
  </si>
  <si>
    <t>8942621037209</t>
  </si>
  <si>
    <t>8942621037318</t>
  </si>
  <si>
    <t>8942621036503</t>
  </si>
  <si>
    <t>8942621036710</t>
  </si>
  <si>
    <t>8942621036804</t>
  </si>
  <si>
    <t>8942621036815</t>
  </si>
  <si>
    <t>8942621036911</t>
  </si>
  <si>
    <t>8942621036914</t>
  </si>
  <si>
    <t>8942621037113</t>
  </si>
  <si>
    <t>8942621037206</t>
  </si>
  <si>
    <t>8942621037223</t>
  </si>
  <si>
    <t>8942621036401</t>
  </si>
  <si>
    <t>8942621036510</t>
  </si>
  <si>
    <t>8942621036802</t>
  </si>
  <si>
    <t>8942621036819</t>
  </si>
  <si>
    <t>8942621037130</t>
  </si>
  <si>
    <t>8942621037201</t>
  </si>
  <si>
    <t>8942621037208</t>
  </si>
  <si>
    <t>8942621037315</t>
  </si>
  <si>
    <t>8942621036517</t>
  </si>
  <si>
    <t>8942621036618</t>
  </si>
  <si>
    <t>8942621036630</t>
  </si>
  <si>
    <t>8942621036702</t>
  </si>
  <si>
    <t>8942621036704</t>
  </si>
  <si>
    <t>8942621036709</t>
  </si>
  <si>
    <t>8942621036718</t>
  </si>
  <si>
    <t>8942621036811</t>
  </si>
  <si>
    <t>8942621036906</t>
  </si>
  <si>
    <t>8942621036924</t>
  </si>
  <si>
    <t>8942621036525</t>
  </si>
  <si>
    <t>8942621036605</t>
  </si>
  <si>
    <t>8942621036706</t>
  </si>
  <si>
    <t>8942621036817</t>
  </si>
  <si>
    <t>8942621036820</t>
  </si>
  <si>
    <t>8942621037030</t>
  </si>
  <si>
    <t>8942621037102</t>
  </si>
  <si>
    <t>8942621037112</t>
  </si>
  <si>
    <t>8942621037210</t>
  </si>
  <si>
    <t>8942621037224</t>
  </si>
  <si>
    <t>8942621037225</t>
  </si>
  <si>
    <t>8942621037308</t>
  </si>
  <si>
    <t>8942621036405</t>
  </si>
  <si>
    <t>8942621036420</t>
  </si>
  <si>
    <t>8942621036422</t>
  </si>
  <si>
    <t>8942621036504</t>
  </si>
  <si>
    <t>8942621036603</t>
  </si>
  <si>
    <t>8942621036608</t>
  </si>
  <si>
    <t>8942621036921</t>
  </si>
  <si>
    <t>8942621037023</t>
  </si>
  <si>
    <t>8942621037229</t>
  </si>
  <si>
    <t>8942621037314</t>
  </si>
  <si>
    <t>8942621037319</t>
  </si>
  <si>
    <t>8942621036518</t>
  </si>
  <si>
    <t>8942621036528</t>
  </si>
  <si>
    <t>8942621036720</t>
  </si>
  <si>
    <t>8942621036725</t>
  </si>
  <si>
    <t>8942621036809</t>
  </si>
  <si>
    <t>8942621036926</t>
  </si>
  <si>
    <t>8942621037028</t>
  </si>
  <si>
    <t>8942621036327</t>
  </si>
  <si>
    <t>8942621036408</t>
  </si>
  <si>
    <t>8942621036424</t>
  </si>
  <si>
    <t>8942621036501</t>
  </si>
  <si>
    <t>8942621036506</t>
  </si>
  <si>
    <t>8942621036509</t>
  </si>
  <si>
    <t>8942621036523</t>
  </si>
  <si>
    <t>8942621036606</t>
  </si>
  <si>
    <t>8942621036626</t>
  </si>
  <si>
    <t>8942621036918</t>
  </si>
  <si>
    <t>8942621036922</t>
  </si>
  <si>
    <t>8942621037014</t>
  </si>
  <si>
    <t>8942621037213</t>
  </si>
  <si>
    <t>8942621037303</t>
  </si>
  <si>
    <t>8942621037320</t>
  </si>
  <si>
    <t>8942621036418</t>
  </si>
  <si>
    <t>8942621036803</t>
  </si>
  <si>
    <t>8942621036813</t>
  </si>
  <si>
    <t>8942621036827</t>
  </si>
  <si>
    <t>8942621036829</t>
  </si>
  <si>
    <t>8942621036925</t>
  </si>
  <si>
    <t>8942621037002</t>
  </si>
  <si>
    <t>8942621037009</t>
  </si>
  <si>
    <t>8942621037101</t>
  </si>
  <si>
    <t>8942621037207</t>
  </si>
  <si>
    <t>8942621037222</t>
  </si>
  <si>
    <t>8942621037302</t>
  </si>
  <si>
    <t>8942621037312</t>
  </si>
  <si>
    <t>8942621036409</t>
  </si>
  <si>
    <t>8942621036419</t>
  </si>
  <si>
    <t>8942621036527</t>
  </si>
  <si>
    <t>8942621036611</t>
  </si>
  <si>
    <t>8942621036621</t>
  </si>
  <si>
    <t>8942621036822</t>
  </si>
  <si>
    <t>8942621037108</t>
  </si>
  <si>
    <t>8942621037211</t>
  </si>
  <si>
    <t>8942621037221</t>
  </si>
  <si>
    <t>8942621037306</t>
  </si>
  <si>
    <t>8942621037313</t>
  </si>
  <si>
    <t>8942621036412</t>
  </si>
  <si>
    <t>8942621036508</t>
  </si>
  <si>
    <t>8942621036516</t>
  </si>
  <si>
    <t>8942621036519</t>
  </si>
  <si>
    <t>8942621036711</t>
  </si>
  <si>
    <t>8942621036728</t>
  </si>
  <si>
    <t>8942621036825</t>
  </si>
  <si>
    <t>8942621036901</t>
  </si>
  <si>
    <t>8942621036903</t>
  </si>
  <si>
    <t>8942621036908</t>
  </si>
  <si>
    <t>8942621037106</t>
  </si>
  <si>
    <t>8942621037120</t>
  </si>
  <si>
    <t>8942621037230</t>
  </si>
  <si>
    <t>8942621036328</t>
  </si>
  <si>
    <t>8942621036416</t>
  </si>
  <si>
    <t>8942621036426</t>
  </si>
  <si>
    <t>8942621036429</t>
  </si>
  <si>
    <t>8942621036714</t>
  </si>
  <si>
    <t>8942621036719</t>
  </si>
  <si>
    <t>8942621036727</t>
  </si>
  <si>
    <t>8942621036806</t>
  </si>
  <si>
    <t>8942621036823</t>
  </si>
  <si>
    <t>8942621037010</t>
  </si>
  <si>
    <t>8942621037027</t>
  </si>
  <si>
    <t>8942621037202</t>
  </si>
  <si>
    <t>8942621037203</t>
  </si>
  <si>
    <t>8942621037228</t>
  </si>
  <si>
    <t>8942621037317</t>
  </si>
  <si>
    <t>8942621037321</t>
  </si>
  <si>
    <t>8942621036404</t>
  </si>
  <si>
    <t>8942621036406</t>
  </si>
  <si>
    <t>8942621036530</t>
  </si>
  <si>
    <t>8942621036808</t>
  </si>
  <si>
    <t>8942621036913</t>
  </si>
  <si>
    <t>8942621037006</t>
  </si>
  <si>
    <t>8942621037012</t>
  </si>
  <si>
    <t>8942621036414</t>
  </si>
  <si>
    <t>8942621036423</t>
  </si>
  <si>
    <t>8942621036610</t>
  </si>
  <si>
    <t>8942621036705</t>
  </si>
  <si>
    <t>8942621036713</t>
  </si>
  <si>
    <t>8942621036716</t>
  </si>
  <si>
    <t>8942621036730</t>
  </si>
  <si>
    <t>8942621036425</t>
  </si>
  <si>
    <t>8942621036712</t>
  </si>
  <si>
    <t>8942621036915</t>
  </si>
  <si>
    <t>8942621037214</t>
  </si>
  <si>
    <t>8942621037307</t>
  </si>
  <si>
    <t>8942621036421</t>
  </si>
  <si>
    <t>8942621036522</t>
  </si>
  <si>
    <t>8942621036930</t>
  </si>
  <si>
    <t>8942621037025</t>
  </si>
  <si>
    <t>8942621037029</t>
  </si>
  <si>
    <t>8942621036511</t>
  </si>
  <si>
    <t>8942621036512</t>
  </si>
  <si>
    <t>8942621036629</t>
  </si>
  <si>
    <t>8942621036907</t>
  </si>
  <si>
    <t>8942621037013</t>
  </si>
  <si>
    <t>8942621037107</t>
  </si>
  <si>
    <t>8942621037305</t>
  </si>
  <si>
    <t>8942621036329</t>
  </si>
  <si>
    <t>8942621036427</t>
  </si>
  <si>
    <t>8942621036513</t>
  </si>
  <si>
    <t>8942621036927</t>
  </si>
  <si>
    <t>8942621037024</t>
  </si>
  <si>
    <t>8942621037301</t>
  </si>
  <si>
    <t>8942621037311</t>
  </si>
  <si>
    <t>8942621036601</t>
  </si>
  <si>
    <t>8942621036717</t>
  </si>
  <si>
    <t>8942621036812</t>
  </si>
  <si>
    <t>8942621036830</t>
  </si>
  <si>
    <t>8942621036602</t>
  </si>
  <si>
    <t>8942621037218</t>
  </si>
  <si>
    <t>8942621036529</t>
  </si>
  <si>
    <t>8942621037226</t>
  </si>
  <si>
    <t>8942621036515</t>
  </si>
  <si>
    <t>8942621036604</t>
  </si>
  <si>
    <t>8942621036620</t>
  </si>
  <si>
    <t>8942621036805</t>
  </si>
  <si>
    <t>8942621036824</t>
  </si>
  <si>
    <t>8942621037004</t>
  </si>
  <si>
    <t>8942621037309</t>
  </si>
  <si>
    <t>8942621036619</t>
  </si>
  <si>
    <t>8942621036715</t>
  </si>
  <si>
    <t>8942621037015</t>
  </si>
  <si>
    <t>8942621037114</t>
  </si>
  <si>
    <t>8942621036402</t>
  </si>
  <si>
    <t>8942621037008</t>
  </si>
  <si>
    <t>8942621037019</t>
  </si>
  <si>
    <t>8942621036701</t>
  </si>
  <si>
    <t>8942621037022</t>
  </si>
  <si>
    <t>8942621036324</t>
  </si>
  <si>
    <t>8942621036325</t>
  </si>
  <si>
    <t>8942621036326</t>
  </si>
  <si>
    <t>8942621036330</t>
  </si>
  <si>
    <t>8942621036403</t>
  </si>
  <si>
    <t>8942621036411</t>
  </si>
  <si>
    <t>8942621036413</t>
  </si>
  <si>
    <t>8942621036415</t>
  </si>
  <si>
    <t>8942621036417</t>
  </si>
  <si>
    <t>8942621036502</t>
  </si>
  <si>
    <t>8942621036505</t>
  </si>
  <si>
    <t>8942621036507</t>
  </si>
  <si>
    <t>8942621036514</t>
  </si>
  <si>
    <t>8942621036520</t>
  </si>
  <si>
    <t>8942621036521</t>
  </si>
  <si>
    <t>8942621036612</t>
  </si>
  <si>
    <t>8942621036613</t>
  </si>
  <si>
    <t>8942621036615</t>
  </si>
  <si>
    <t>8942621036616</t>
  </si>
  <si>
    <t>8942621036623</t>
  </si>
  <si>
    <t>8942621036624</t>
  </si>
  <si>
    <t>8942621036625</t>
  </si>
  <si>
    <t>8942621036627</t>
  </si>
  <si>
    <t>8942621036628</t>
  </si>
  <si>
    <t>8942621036703</t>
  </si>
  <si>
    <t>8942621036707</t>
  </si>
  <si>
    <t>8942621036708</t>
  </si>
  <si>
    <t>8942621036721</t>
  </si>
  <si>
    <t>8942621036722</t>
  </si>
  <si>
    <t>8942621036723</t>
  </si>
  <si>
    <t>8942621036724</t>
  </si>
  <si>
    <t>8942621036729</t>
  </si>
  <si>
    <t>8942621036807</t>
  </si>
  <si>
    <t>8942621036810</t>
  </si>
  <si>
    <t>8942621036816</t>
  </si>
  <si>
    <t>8942621036826</t>
  </si>
  <si>
    <t>8942621036904</t>
  </si>
  <si>
    <t>8942621036917</t>
  </si>
  <si>
    <t>8942621036919</t>
  </si>
  <si>
    <t>8942621036920</t>
  </si>
  <si>
    <t>8942621036923</t>
  </si>
  <si>
    <t>8942621036929</t>
  </si>
  <si>
    <t>8942621037001</t>
  </si>
  <si>
    <t>8942621037005</t>
  </si>
  <si>
    <t>8942621037017</t>
  </si>
  <si>
    <t>8942621037020</t>
  </si>
  <si>
    <t>8942621037021</t>
  </si>
  <si>
    <t>8942621037103</t>
  </si>
  <si>
    <t>8942621037104</t>
  </si>
  <si>
    <t>8942621037105</t>
  </si>
  <si>
    <t>8942621037109</t>
  </si>
  <si>
    <t>8942621037110</t>
  </si>
  <si>
    <t>8942621037111</t>
  </si>
  <si>
    <t>8942621037116</t>
  </si>
  <si>
    <t>8942621037117</t>
  </si>
  <si>
    <t>8942621037118</t>
  </si>
  <si>
    <t>8942621037123</t>
  </si>
  <si>
    <t>8942621037124</t>
  </si>
  <si>
    <t>8942621037125</t>
  </si>
  <si>
    <t>8942621037126</t>
  </si>
  <si>
    <t>8942621037128</t>
  </si>
  <si>
    <t>8942621037205</t>
  </si>
  <si>
    <t>8942621037215</t>
  </si>
  <si>
    <t>8942621037216</t>
  </si>
  <si>
    <t>8942621037217</t>
  </si>
  <si>
    <t>8942621037219</t>
  </si>
  <si>
    <t>8942621037220</t>
  </si>
  <si>
    <t>8942621037227</t>
  </si>
  <si>
    <t>8942621037316</t>
  </si>
  <si>
    <t>8942621037322</t>
  </si>
  <si>
    <t>岳嘉汉</t>
    <phoneticPr fontId="1" type="noConversion"/>
  </si>
  <si>
    <t>赖元鹏</t>
    <phoneticPr fontId="1" type="noConversion"/>
  </si>
  <si>
    <t>笔试总成绩</t>
    <phoneticPr fontId="1" type="noConversion"/>
  </si>
  <si>
    <t>岗位编码</t>
    <phoneticPr fontId="1" type="noConversion"/>
  </si>
  <si>
    <t>招聘人数</t>
    <phoneticPr fontId="1" type="noConversion"/>
  </si>
  <si>
    <t>4</t>
    <phoneticPr fontId="1" type="noConversion"/>
  </si>
  <si>
    <t>1</t>
    <phoneticPr fontId="1" type="noConversion"/>
  </si>
  <si>
    <t>招聘单位</t>
    <phoneticPr fontId="1" type="noConversion"/>
  </si>
  <si>
    <t>四川省团校</t>
    <phoneticPr fontId="1" type="noConversion"/>
  </si>
  <si>
    <t>68.70</t>
    <phoneticPr fontId="1" type="noConversion"/>
  </si>
  <si>
    <t>62.10</t>
    <phoneticPr fontId="1" type="noConversion"/>
  </si>
  <si>
    <t>66.10</t>
    <phoneticPr fontId="1" type="noConversion"/>
  </si>
  <si>
    <t>57.90</t>
    <phoneticPr fontId="1" type="noConversion"/>
  </si>
  <si>
    <t>61.90</t>
    <phoneticPr fontId="1" type="noConversion"/>
  </si>
  <si>
    <t>61.60</t>
    <phoneticPr fontId="1" type="noConversion"/>
  </si>
  <si>
    <t>61.30</t>
    <phoneticPr fontId="1" type="noConversion"/>
  </si>
  <si>
    <t>65.20</t>
    <phoneticPr fontId="1" type="noConversion"/>
  </si>
  <si>
    <t>62.70</t>
    <phoneticPr fontId="1" type="noConversion"/>
  </si>
  <si>
    <t>57.10</t>
    <phoneticPr fontId="1" type="noConversion"/>
  </si>
  <si>
    <t>55.50</t>
    <phoneticPr fontId="1" type="noConversion"/>
  </si>
  <si>
    <t>四川省团校2015年上半年公开考试招聘工作人员考试总成绩</t>
    <phoneticPr fontId="1" type="noConversion"/>
  </si>
  <si>
    <t>笔试总成绩（含政策性加分）</t>
    <phoneticPr fontId="1" type="noConversion"/>
  </si>
  <si>
    <t>面试成绩</t>
    <phoneticPr fontId="1" type="noConversion"/>
  </si>
  <si>
    <t>须参加面试加试</t>
  </si>
  <si>
    <t>须参加面试加试</t>
    <phoneticPr fontId="1" type="noConversion"/>
  </si>
  <si>
    <t>排名</t>
    <phoneticPr fontId="1" type="noConversion"/>
  </si>
  <si>
    <t>附件：</t>
    <phoneticPr fontId="1" type="noConversion"/>
  </si>
  <si>
    <t>递补</t>
  </si>
  <si>
    <t>递补</t>
    <phoneticPr fontId="1" type="noConversion"/>
  </si>
  <si>
    <t>递补、面试缺考</t>
    <phoneticPr fontId="1" type="noConversion"/>
  </si>
  <si>
    <t>递补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</si>
</sst>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indexed="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1" xfId="0" applyNumberFormat="1" applyFill="1" applyBorder="1">
      <alignment vertical="center"/>
    </xf>
    <xf numFmtId="0" fontId="0" fillId="0" borderId="1" xfId="0" applyBorder="1" applyAlignment="1"/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49" fontId="0" fillId="0" borderId="9" xfId="0" applyNumberForma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9"/>
  <sheetViews>
    <sheetView zoomScaleNormal="100" workbookViewId="0">
      <selection activeCell="E20" sqref="E20"/>
    </sheetView>
  </sheetViews>
  <sheetFormatPr defaultRowHeight="13.5" x14ac:dyDescent="0.15"/>
  <cols>
    <col min="2" max="2" width="5.125" hidden="1" customWidth="1"/>
    <col min="3" max="3" width="16.25" customWidth="1"/>
    <col min="4" max="4" width="9.625" customWidth="1"/>
    <col min="5" max="5" width="9.25" customWidth="1"/>
    <col min="6" max="6" width="9.5" customWidth="1"/>
    <col min="7" max="7" width="10.75" customWidth="1"/>
    <col min="8" max="8" width="8.875" customWidth="1"/>
    <col min="9" max="9" width="11" customWidth="1"/>
    <col min="10" max="11" width="7" customWidth="1"/>
    <col min="12" max="12" width="9.375" customWidth="1"/>
    <col min="13" max="13" width="10.375" customWidth="1"/>
    <col min="14" max="14" width="11.125" customWidth="1"/>
    <col min="15" max="15" width="7" customWidth="1"/>
    <col min="16" max="16" width="11" customWidth="1"/>
  </cols>
  <sheetData>
    <row r="1" spans="1:16" ht="36.75" customHeight="1" x14ac:dyDescent="0.15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9.5" customHeight="1" x14ac:dyDescent="0.15">
      <c r="A2" s="26" t="s">
        <v>0</v>
      </c>
      <c r="B2" s="28" t="s">
        <v>123</v>
      </c>
      <c r="C2" s="26" t="s">
        <v>1</v>
      </c>
      <c r="D2" s="26" t="s">
        <v>735</v>
      </c>
      <c r="E2" s="31" t="s">
        <v>124</v>
      </c>
      <c r="F2" s="35"/>
      <c r="G2" s="35"/>
      <c r="H2" s="35"/>
      <c r="I2" s="35"/>
      <c r="J2" s="35"/>
      <c r="K2" s="33"/>
      <c r="L2" s="31" t="s">
        <v>125</v>
      </c>
      <c r="M2" s="33"/>
      <c r="N2" s="26" t="s">
        <v>89</v>
      </c>
      <c r="O2" s="26" t="s">
        <v>3</v>
      </c>
      <c r="P2" s="26" t="s">
        <v>134</v>
      </c>
    </row>
    <row r="3" spans="1:16" ht="14.25" customHeight="1" x14ac:dyDescent="0.15">
      <c r="A3" s="26"/>
      <c r="B3" s="29"/>
      <c r="C3" s="26"/>
      <c r="D3" s="26"/>
      <c r="E3" s="31" t="s">
        <v>126</v>
      </c>
      <c r="F3" s="36"/>
      <c r="G3" s="37"/>
      <c r="H3" s="37"/>
      <c r="I3" s="37"/>
      <c r="J3" s="37"/>
      <c r="K3" s="38"/>
      <c r="L3" s="32"/>
      <c r="M3" s="34"/>
      <c r="N3" s="26"/>
      <c r="O3" s="26"/>
      <c r="P3" s="26"/>
    </row>
    <row r="4" spans="1:16" ht="42.75" x14ac:dyDescent="0.15">
      <c r="A4" s="26"/>
      <c r="B4" s="30"/>
      <c r="C4" s="26"/>
      <c r="D4" s="26"/>
      <c r="E4" s="32"/>
      <c r="F4" s="1" t="s">
        <v>127</v>
      </c>
      <c r="G4" s="1" t="s">
        <v>6</v>
      </c>
      <c r="H4" s="1" t="s">
        <v>8</v>
      </c>
      <c r="I4" s="1" t="s">
        <v>4</v>
      </c>
      <c r="J4" s="1" t="s">
        <v>2</v>
      </c>
      <c r="K4" s="1" t="s">
        <v>734</v>
      </c>
      <c r="L4" s="1" t="s">
        <v>7</v>
      </c>
      <c r="M4" s="1" t="s">
        <v>9</v>
      </c>
      <c r="N4" s="26"/>
      <c r="O4" s="26"/>
      <c r="P4" s="26"/>
    </row>
    <row r="5" spans="1:16" ht="13.5" customHeight="1" x14ac:dyDescent="0.15">
      <c r="A5" s="2" t="s">
        <v>10</v>
      </c>
      <c r="B5" s="2" t="s">
        <v>67</v>
      </c>
      <c r="C5" s="3" t="s">
        <v>11</v>
      </c>
      <c r="D5" s="3">
        <v>52010001</v>
      </c>
      <c r="E5" s="4" t="s">
        <v>135</v>
      </c>
      <c r="F5" s="4" t="s">
        <v>135</v>
      </c>
      <c r="G5" s="4" t="s">
        <v>135</v>
      </c>
      <c r="H5" s="4" t="s">
        <v>135</v>
      </c>
      <c r="I5" s="4" t="s">
        <v>135</v>
      </c>
      <c r="J5" s="2"/>
      <c r="K5" s="4" t="s">
        <v>135</v>
      </c>
      <c r="L5" s="2"/>
      <c r="M5" s="2">
        <f>L5*50%</f>
        <v>0</v>
      </c>
      <c r="N5" s="4" t="s">
        <v>135</v>
      </c>
      <c r="O5" s="2"/>
      <c r="P5" s="4" t="s">
        <v>135</v>
      </c>
    </row>
    <row r="6" spans="1:16" x14ac:dyDescent="0.15">
      <c r="A6" s="2" t="s">
        <v>63</v>
      </c>
      <c r="B6" s="2"/>
      <c r="C6" s="3" t="s">
        <v>12</v>
      </c>
      <c r="D6" s="3">
        <v>52010001</v>
      </c>
      <c r="E6" s="2">
        <f>K6*50%</f>
        <v>27.699999999999996</v>
      </c>
      <c r="F6" s="8">
        <v>54</v>
      </c>
      <c r="G6" s="2">
        <f t="shared" ref="G6:G60" si="0">F6*30%</f>
        <v>16.2</v>
      </c>
      <c r="H6" s="5">
        <v>56</v>
      </c>
      <c r="I6" s="7">
        <f>H6*70%</f>
        <v>39.199999999999996</v>
      </c>
      <c r="J6" s="2"/>
      <c r="K6" s="7">
        <f t="shared" ref="K6:K60" si="1">G6+I6+J6</f>
        <v>55.399999999999991</v>
      </c>
      <c r="L6" s="2"/>
      <c r="M6" s="2">
        <f t="shared" ref="M6:M60" si="2">L6*50%</f>
        <v>0</v>
      </c>
      <c r="N6" s="2">
        <f t="shared" ref="N6:N20" si="3">E6+M6</f>
        <v>27.699999999999996</v>
      </c>
      <c r="O6" s="2"/>
      <c r="P6" s="4"/>
    </row>
    <row r="7" spans="1:16" x14ac:dyDescent="0.15">
      <c r="A7" s="2" t="s">
        <v>64</v>
      </c>
      <c r="B7" s="2"/>
      <c r="C7" s="3" t="s">
        <v>13</v>
      </c>
      <c r="D7" s="3">
        <v>52010001</v>
      </c>
      <c r="E7" s="2">
        <f>K7*50%</f>
        <v>27.549999999999997</v>
      </c>
      <c r="F7" s="8">
        <v>46</v>
      </c>
      <c r="G7" s="2">
        <f t="shared" si="0"/>
        <v>13.799999999999999</v>
      </c>
      <c r="H7" s="6">
        <v>59</v>
      </c>
      <c r="I7" s="7">
        <f>H7*70%</f>
        <v>41.3</v>
      </c>
      <c r="J7" s="2"/>
      <c r="K7" s="7">
        <f t="shared" si="1"/>
        <v>55.099999999999994</v>
      </c>
      <c r="L7" s="2"/>
      <c r="M7" s="2">
        <f t="shared" si="2"/>
        <v>0</v>
      </c>
      <c r="N7" s="2">
        <f t="shared" si="3"/>
        <v>27.549999999999997</v>
      </c>
      <c r="O7" s="2"/>
      <c r="P7" s="4"/>
    </row>
    <row r="8" spans="1:16" x14ac:dyDescent="0.15">
      <c r="A8" s="2" t="s">
        <v>65</v>
      </c>
      <c r="B8" s="2"/>
      <c r="C8" s="3" t="s">
        <v>14</v>
      </c>
      <c r="D8" s="3">
        <v>52010001</v>
      </c>
      <c r="E8" s="2">
        <f t="shared" ref="E8:E19" si="4">K8*50%</f>
        <v>25.499999999999996</v>
      </c>
      <c r="F8" s="8">
        <v>58</v>
      </c>
      <c r="G8" s="2">
        <f t="shared" si="0"/>
        <v>17.399999999999999</v>
      </c>
      <c r="H8" s="6">
        <v>48</v>
      </c>
      <c r="I8" s="7">
        <f t="shared" ref="I8:I60" si="5">H8*70%</f>
        <v>33.599999999999994</v>
      </c>
      <c r="J8" s="2"/>
      <c r="K8" s="7">
        <f t="shared" si="1"/>
        <v>50.999999999999993</v>
      </c>
      <c r="L8" s="2"/>
      <c r="M8" s="2">
        <f t="shared" si="2"/>
        <v>0</v>
      </c>
      <c r="N8" s="2">
        <f t="shared" si="3"/>
        <v>25.499999999999996</v>
      </c>
      <c r="O8" s="2"/>
      <c r="P8" s="4"/>
    </row>
    <row r="9" spans="1:16" x14ac:dyDescent="0.15">
      <c r="A9" s="2" t="s">
        <v>66</v>
      </c>
      <c r="B9" s="2" t="s">
        <v>67</v>
      </c>
      <c r="C9" s="3" t="s">
        <v>15</v>
      </c>
      <c r="D9" s="3">
        <v>52010001</v>
      </c>
      <c r="E9" s="2">
        <f t="shared" si="4"/>
        <v>29.949999999999996</v>
      </c>
      <c r="F9" s="8">
        <v>62</v>
      </c>
      <c r="G9" s="2">
        <f t="shared" si="0"/>
        <v>18.599999999999998</v>
      </c>
      <c r="H9" s="6">
        <v>59</v>
      </c>
      <c r="I9" s="7">
        <f t="shared" si="5"/>
        <v>41.3</v>
      </c>
      <c r="J9" s="2"/>
      <c r="K9" s="7">
        <f t="shared" si="1"/>
        <v>59.899999999999991</v>
      </c>
      <c r="L9" s="2"/>
      <c r="M9" s="2">
        <f t="shared" si="2"/>
        <v>0</v>
      </c>
      <c r="N9" s="2">
        <f t="shared" si="3"/>
        <v>29.949999999999996</v>
      </c>
      <c r="O9" s="2"/>
      <c r="P9" s="4"/>
    </row>
    <row r="10" spans="1:16" x14ac:dyDescent="0.15">
      <c r="A10" s="2" t="s">
        <v>68</v>
      </c>
      <c r="B10" s="2"/>
      <c r="C10" s="3" t="s">
        <v>16</v>
      </c>
      <c r="D10" s="3">
        <v>52010001</v>
      </c>
      <c r="E10" s="2">
        <f t="shared" si="4"/>
        <v>27.35</v>
      </c>
      <c r="F10" s="8">
        <v>61</v>
      </c>
      <c r="G10" s="2">
        <f t="shared" si="0"/>
        <v>18.3</v>
      </c>
      <c r="H10" s="6">
        <v>52</v>
      </c>
      <c r="I10" s="7">
        <f t="shared" si="5"/>
        <v>36.4</v>
      </c>
      <c r="J10" s="2"/>
      <c r="K10" s="7">
        <f t="shared" si="1"/>
        <v>54.7</v>
      </c>
      <c r="L10" s="2"/>
      <c r="M10" s="2">
        <f t="shared" si="2"/>
        <v>0</v>
      </c>
      <c r="N10" s="2">
        <f t="shared" si="3"/>
        <v>27.35</v>
      </c>
      <c r="O10" s="2"/>
      <c r="P10" s="4"/>
    </row>
    <row r="11" spans="1:16" x14ac:dyDescent="0.15">
      <c r="A11" s="2" t="s">
        <v>69</v>
      </c>
      <c r="B11" s="2" t="s">
        <v>67</v>
      </c>
      <c r="C11" s="3" t="s">
        <v>17</v>
      </c>
      <c r="D11" s="3">
        <v>52010001</v>
      </c>
      <c r="E11" s="2">
        <f t="shared" si="4"/>
        <v>28.199999999999996</v>
      </c>
      <c r="F11" s="8">
        <v>69</v>
      </c>
      <c r="G11" s="2">
        <f t="shared" si="0"/>
        <v>20.7</v>
      </c>
      <c r="H11" s="6">
        <v>51</v>
      </c>
      <c r="I11" s="7">
        <f t="shared" si="5"/>
        <v>35.699999999999996</v>
      </c>
      <c r="J11" s="2"/>
      <c r="K11" s="7">
        <f t="shared" si="1"/>
        <v>56.399999999999991</v>
      </c>
      <c r="L11" s="2"/>
      <c r="M11" s="2">
        <f t="shared" si="2"/>
        <v>0</v>
      </c>
      <c r="N11" s="2">
        <f t="shared" si="3"/>
        <v>28.199999999999996</v>
      </c>
      <c r="O11" s="2"/>
      <c r="P11" s="4"/>
    </row>
    <row r="12" spans="1:16" x14ac:dyDescent="0.15">
      <c r="A12" s="2" t="s">
        <v>70</v>
      </c>
      <c r="B12" s="2" t="s">
        <v>67</v>
      </c>
      <c r="C12" s="3" t="s">
        <v>18</v>
      </c>
      <c r="D12" s="3">
        <v>52010001</v>
      </c>
      <c r="E12" s="2">
        <f t="shared" si="4"/>
        <v>23.1</v>
      </c>
      <c r="F12" s="8">
        <v>56</v>
      </c>
      <c r="G12" s="2">
        <f t="shared" si="0"/>
        <v>16.8</v>
      </c>
      <c r="H12" s="6">
        <v>42</v>
      </c>
      <c r="I12" s="7">
        <f t="shared" si="5"/>
        <v>29.4</v>
      </c>
      <c r="J12" s="2"/>
      <c r="K12" s="7">
        <f t="shared" si="1"/>
        <v>46.2</v>
      </c>
      <c r="L12" s="2"/>
      <c r="M12" s="2">
        <f t="shared" si="2"/>
        <v>0</v>
      </c>
      <c r="N12" s="2">
        <f t="shared" si="3"/>
        <v>23.1</v>
      </c>
      <c r="O12" s="2"/>
      <c r="P12" s="4"/>
    </row>
    <row r="13" spans="1:16" x14ac:dyDescent="0.15">
      <c r="A13" s="2" t="s">
        <v>71</v>
      </c>
      <c r="B13" s="2"/>
      <c r="C13" s="3" t="s">
        <v>19</v>
      </c>
      <c r="D13" s="3">
        <v>52010001</v>
      </c>
      <c r="E13" s="2">
        <f t="shared" si="4"/>
        <v>21.95</v>
      </c>
      <c r="F13" s="8">
        <v>46</v>
      </c>
      <c r="G13" s="2">
        <f t="shared" si="0"/>
        <v>13.799999999999999</v>
      </c>
      <c r="H13" s="6">
        <v>43</v>
      </c>
      <c r="I13" s="7">
        <f t="shared" si="5"/>
        <v>30.099999999999998</v>
      </c>
      <c r="J13" s="2"/>
      <c r="K13" s="7">
        <f t="shared" si="1"/>
        <v>43.9</v>
      </c>
      <c r="L13" s="2"/>
      <c r="M13" s="2">
        <f t="shared" si="2"/>
        <v>0</v>
      </c>
      <c r="N13" s="2">
        <f t="shared" si="3"/>
        <v>21.95</v>
      </c>
      <c r="O13" s="2"/>
      <c r="P13" s="4"/>
    </row>
    <row r="14" spans="1:16" x14ac:dyDescent="0.15">
      <c r="A14" s="2" t="s">
        <v>72</v>
      </c>
      <c r="B14" s="2"/>
      <c r="C14" s="3" t="s">
        <v>20</v>
      </c>
      <c r="D14" s="3">
        <v>52010001</v>
      </c>
      <c r="E14" s="2">
        <f t="shared" si="4"/>
        <v>24.449999999999996</v>
      </c>
      <c r="F14" s="8">
        <v>44</v>
      </c>
      <c r="G14" s="2">
        <f t="shared" si="0"/>
        <v>13.2</v>
      </c>
      <c r="H14" s="6">
        <v>51</v>
      </c>
      <c r="I14" s="7">
        <f t="shared" si="5"/>
        <v>35.699999999999996</v>
      </c>
      <c r="J14" s="2"/>
      <c r="K14" s="7">
        <f t="shared" si="1"/>
        <v>48.899999999999991</v>
      </c>
      <c r="L14" s="2"/>
      <c r="M14" s="2">
        <f t="shared" si="2"/>
        <v>0</v>
      </c>
      <c r="N14" s="2">
        <f t="shared" si="3"/>
        <v>24.449999999999996</v>
      </c>
      <c r="O14" s="2"/>
      <c r="P14" s="4"/>
    </row>
    <row r="15" spans="1:16" x14ac:dyDescent="0.15">
      <c r="A15" s="2" t="s">
        <v>73</v>
      </c>
      <c r="B15" s="2"/>
      <c r="C15" s="3" t="s">
        <v>21</v>
      </c>
      <c r="D15" s="3">
        <v>52010001</v>
      </c>
      <c r="E15" s="2">
        <f t="shared" si="4"/>
        <v>28.549999999999997</v>
      </c>
      <c r="F15" s="8">
        <v>55</v>
      </c>
      <c r="G15" s="2">
        <f t="shared" si="0"/>
        <v>16.5</v>
      </c>
      <c r="H15" s="6">
        <v>58</v>
      </c>
      <c r="I15" s="7">
        <f t="shared" si="5"/>
        <v>40.599999999999994</v>
      </c>
      <c r="J15" s="2"/>
      <c r="K15" s="7">
        <f t="shared" si="1"/>
        <v>57.099999999999994</v>
      </c>
      <c r="L15" s="2"/>
      <c r="M15" s="2">
        <f t="shared" si="2"/>
        <v>0</v>
      </c>
      <c r="N15" s="2">
        <f t="shared" si="3"/>
        <v>28.549999999999997</v>
      </c>
      <c r="O15" s="2"/>
      <c r="P15" s="4"/>
    </row>
    <row r="16" spans="1:16" x14ac:dyDescent="0.15">
      <c r="A16" s="2" t="s">
        <v>74</v>
      </c>
      <c r="B16" s="2" t="s">
        <v>67</v>
      </c>
      <c r="C16" s="3" t="s">
        <v>22</v>
      </c>
      <c r="D16" s="3">
        <v>52010001</v>
      </c>
      <c r="E16" s="2">
        <f t="shared" si="4"/>
        <v>27.849999999999994</v>
      </c>
      <c r="F16" s="8">
        <v>62</v>
      </c>
      <c r="G16" s="2">
        <f t="shared" si="0"/>
        <v>18.599999999999998</v>
      </c>
      <c r="H16" s="6">
        <v>53</v>
      </c>
      <c r="I16" s="7">
        <f t="shared" si="5"/>
        <v>37.099999999999994</v>
      </c>
      <c r="J16" s="2"/>
      <c r="K16" s="7">
        <f t="shared" si="1"/>
        <v>55.699999999999989</v>
      </c>
      <c r="L16" s="2"/>
      <c r="M16" s="2">
        <f t="shared" si="2"/>
        <v>0</v>
      </c>
      <c r="N16" s="2">
        <f t="shared" si="3"/>
        <v>27.849999999999994</v>
      </c>
      <c r="O16" s="2"/>
      <c r="P16" s="4"/>
    </row>
    <row r="17" spans="1:16" x14ac:dyDescent="0.15">
      <c r="A17" s="2" t="s">
        <v>75</v>
      </c>
      <c r="B17" s="2"/>
      <c r="C17" s="3" t="s">
        <v>23</v>
      </c>
      <c r="D17" s="3">
        <v>52010001</v>
      </c>
      <c r="E17" s="2">
        <f t="shared" si="4"/>
        <v>31.349999999999994</v>
      </c>
      <c r="F17" s="8">
        <v>62</v>
      </c>
      <c r="G17" s="2">
        <f t="shared" si="0"/>
        <v>18.599999999999998</v>
      </c>
      <c r="H17" s="5">
        <v>63</v>
      </c>
      <c r="I17" s="7">
        <f t="shared" si="5"/>
        <v>44.099999999999994</v>
      </c>
      <c r="J17" s="2"/>
      <c r="K17" s="7">
        <f t="shared" si="1"/>
        <v>62.699999999999989</v>
      </c>
      <c r="L17" s="2"/>
      <c r="M17" s="2">
        <f t="shared" si="2"/>
        <v>0</v>
      </c>
      <c r="N17" s="2">
        <f t="shared" si="3"/>
        <v>31.349999999999994</v>
      </c>
      <c r="O17" s="2"/>
      <c r="P17" s="4"/>
    </row>
    <row r="18" spans="1:16" x14ac:dyDescent="0.15">
      <c r="A18" s="2" t="s">
        <v>76</v>
      </c>
      <c r="B18" s="2"/>
      <c r="C18" s="3" t="s">
        <v>24</v>
      </c>
      <c r="D18" s="3">
        <v>52010001</v>
      </c>
      <c r="E18" s="2">
        <f t="shared" si="4"/>
        <v>31.9</v>
      </c>
      <c r="F18" s="8">
        <v>61</v>
      </c>
      <c r="G18" s="2">
        <f t="shared" si="0"/>
        <v>18.3</v>
      </c>
      <c r="H18" s="6">
        <v>65</v>
      </c>
      <c r="I18" s="7">
        <f t="shared" si="5"/>
        <v>45.5</v>
      </c>
      <c r="J18" s="2"/>
      <c r="K18" s="7">
        <f t="shared" si="1"/>
        <v>63.8</v>
      </c>
      <c r="L18" s="2"/>
      <c r="M18" s="2">
        <f t="shared" si="2"/>
        <v>0</v>
      </c>
      <c r="N18" s="2">
        <f t="shared" si="3"/>
        <v>31.9</v>
      </c>
      <c r="O18" s="2"/>
      <c r="P18" s="4"/>
    </row>
    <row r="19" spans="1:16" x14ac:dyDescent="0.15">
      <c r="A19" s="2" t="s">
        <v>77</v>
      </c>
      <c r="B19" s="2"/>
      <c r="C19" s="3" t="s">
        <v>25</v>
      </c>
      <c r="D19" s="3">
        <v>52010001</v>
      </c>
      <c r="E19" s="2">
        <f t="shared" si="4"/>
        <v>26.349999999999998</v>
      </c>
      <c r="F19" s="8">
        <v>52</v>
      </c>
      <c r="G19" s="2">
        <f t="shared" si="0"/>
        <v>15.6</v>
      </c>
      <c r="H19" s="6">
        <v>53</v>
      </c>
      <c r="I19" s="7">
        <f t="shared" si="5"/>
        <v>37.099999999999994</v>
      </c>
      <c r="J19" s="2"/>
      <c r="K19" s="7">
        <f t="shared" si="1"/>
        <v>52.699999999999996</v>
      </c>
      <c r="L19" s="2"/>
      <c r="M19" s="2">
        <f>L19*50%</f>
        <v>0</v>
      </c>
      <c r="N19" s="2">
        <f t="shared" si="3"/>
        <v>26.349999999999998</v>
      </c>
      <c r="O19" s="2"/>
      <c r="P19" s="4"/>
    </row>
    <row r="20" spans="1:16" x14ac:dyDescent="0.15">
      <c r="A20" s="2" t="s">
        <v>78</v>
      </c>
      <c r="B20" s="2" t="s">
        <v>67</v>
      </c>
      <c r="C20" s="3" t="s">
        <v>26</v>
      </c>
      <c r="D20" s="3">
        <v>52010001</v>
      </c>
      <c r="E20" s="2">
        <f>K20*50%</f>
        <v>26.4</v>
      </c>
      <c r="F20" s="8">
        <v>57</v>
      </c>
      <c r="G20" s="2">
        <f t="shared" si="0"/>
        <v>17.099999999999998</v>
      </c>
      <c r="H20" s="6">
        <v>51</v>
      </c>
      <c r="I20" s="7">
        <f t="shared" si="5"/>
        <v>35.699999999999996</v>
      </c>
      <c r="J20" s="2"/>
      <c r="K20" s="7">
        <f t="shared" si="1"/>
        <v>52.8</v>
      </c>
      <c r="L20" s="2"/>
      <c r="M20" s="2">
        <f t="shared" si="2"/>
        <v>0</v>
      </c>
      <c r="N20" s="2">
        <f t="shared" si="3"/>
        <v>26.4</v>
      </c>
      <c r="O20" s="2"/>
      <c r="P20" s="4"/>
    </row>
    <row r="21" spans="1:16" x14ac:dyDescent="0.15">
      <c r="A21" s="2" t="s">
        <v>79</v>
      </c>
      <c r="B21" s="2"/>
      <c r="C21" s="3" t="s">
        <v>27</v>
      </c>
      <c r="D21" s="3">
        <v>52010001</v>
      </c>
      <c r="E21" s="4" t="s">
        <v>135</v>
      </c>
      <c r="F21" s="4" t="s">
        <v>135</v>
      </c>
      <c r="G21" s="4" t="s">
        <v>135</v>
      </c>
      <c r="H21" s="4" t="s">
        <v>135</v>
      </c>
      <c r="I21" s="4" t="s">
        <v>135</v>
      </c>
      <c r="J21" s="2"/>
      <c r="K21" s="4" t="s">
        <v>135</v>
      </c>
      <c r="L21" s="2"/>
      <c r="M21" s="2">
        <f>L21*50%</f>
        <v>0</v>
      </c>
      <c r="N21" s="4" t="s">
        <v>135</v>
      </c>
      <c r="O21" s="2"/>
      <c r="P21" s="4" t="s">
        <v>135</v>
      </c>
    </row>
    <row r="22" spans="1:16" x14ac:dyDescent="0.15">
      <c r="A22" s="2" t="s">
        <v>80</v>
      </c>
      <c r="B22" s="2"/>
      <c r="C22" s="3" t="s">
        <v>28</v>
      </c>
      <c r="D22" s="3">
        <v>52010001</v>
      </c>
      <c r="E22" s="2">
        <f t="shared" ref="E22:E28" si="6">K22*50%</f>
        <v>26.599999999999998</v>
      </c>
      <c r="F22" s="8">
        <v>63</v>
      </c>
      <c r="G22" s="2">
        <f t="shared" si="0"/>
        <v>18.899999999999999</v>
      </c>
      <c r="H22" s="6">
        <v>49</v>
      </c>
      <c r="I22" s="7">
        <f t="shared" si="5"/>
        <v>34.299999999999997</v>
      </c>
      <c r="J22" s="2"/>
      <c r="K22" s="7">
        <f t="shared" si="1"/>
        <v>53.199999999999996</v>
      </c>
      <c r="L22" s="2"/>
      <c r="M22" s="2">
        <f t="shared" si="2"/>
        <v>0</v>
      </c>
      <c r="N22" s="2">
        <f t="shared" ref="N22:N28" si="7">E22+M22</f>
        <v>26.599999999999998</v>
      </c>
      <c r="O22" s="2"/>
      <c r="P22" s="4"/>
    </row>
    <row r="23" spans="1:16" x14ac:dyDescent="0.15">
      <c r="A23" s="2" t="s">
        <v>81</v>
      </c>
      <c r="B23" s="2"/>
      <c r="C23" s="3" t="s">
        <v>29</v>
      </c>
      <c r="D23" s="3">
        <v>52010001</v>
      </c>
      <c r="E23" s="2">
        <f t="shared" si="6"/>
        <v>29.299999999999997</v>
      </c>
      <c r="F23" s="8">
        <v>60</v>
      </c>
      <c r="G23" s="2">
        <f t="shared" si="0"/>
        <v>18</v>
      </c>
      <c r="H23" s="6">
        <v>58</v>
      </c>
      <c r="I23" s="7">
        <f t="shared" si="5"/>
        <v>40.599999999999994</v>
      </c>
      <c r="J23" s="2"/>
      <c r="K23" s="7">
        <f t="shared" si="1"/>
        <v>58.599999999999994</v>
      </c>
      <c r="L23" s="2"/>
      <c r="M23" s="2">
        <f t="shared" si="2"/>
        <v>0</v>
      </c>
      <c r="N23" s="2">
        <f t="shared" si="7"/>
        <v>29.299999999999997</v>
      </c>
      <c r="O23" s="2"/>
      <c r="P23" s="4"/>
    </row>
    <row r="24" spans="1:16" x14ac:dyDescent="0.15">
      <c r="A24" s="2" t="s">
        <v>82</v>
      </c>
      <c r="B24" s="2"/>
      <c r="C24" s="3" t="s">
        <v>30</v>
      </c>
      <c r="D24" s="3">
        <v>52010001</v>
      </c>
      <c r="E24" s="2">
        <f t="shared" si="6"/>
        <v>28.95</v>
      </c>
      <c r="F24" s="8">
        <v>53</v>
      </c>
      <c r="G24" s="2">
        <f t="shared" si="0"/>
        <v>15.899999999999999</v>
      </c>
      <c r="H24" s="6">
        <v>60</v>
      </c>
      <c r="I24" s="7">
        <f t="shared" si="5"/>
        <v>42</v>
      </c>
      <c r="J24" s="2"/>
      <c r="K24" s="7">
        <f t="shared" si="1"/>
        <v>57.9</v>
      </c>
      <c r="L24" s="2"/>
      <c r="M24" s="2">
        <f t="shared" si="2"/>
        <v>0</v>
      </c>
      <c r="N24" s="2">
        <f t="shared" si="7"/>
        <v>28.95</v>
      </c>
      <c r="O24" s="2"/>
      <c r="P24" s="4"/>
    </row>
    <row r="25" spans="1:16" x14ac:dyDescent="0.15">
      <c r="A25" s="2" t="s">
        <v>83</v>
      </c>
      <c r="B25" s="2"/>
      <c r="C25" s="3" t="s">
        <v>31</v>
      </c>
      <c r="D25" s="3">
        <v>52010001</v>
      </c>
      <c r="E25" s="2">
        <f t="shared" si="6"/>
        <v>30.5</v>
      </c>
      <c r="F25" s="8">
        <v>61</v>
      </c>
      <c r="G25" s="2">
        <f t="shared" si="0"/>
        <v>18.3</v>
      </c>
      <c r="H25" s="6">
        <v>61</v>
      </c>
      <c r="I25" s="7">
        <f t="shared" si="5"/>
        <v>42.699999999999996</v>
      </c>
      <c r="J25" s="2"/>
      <c r="K25" s="7">
        <f t="shared" si="1"/>
        <v>61</v>
      </c>
      <c r="L25" s="2"/>
      <c r="M25" s="2">
        <f t="shared" si="2"/>
        <v>0</v>
      </c>
      <c r="N25" s="2">
        <f t="shared" si="7"/>
        <v>30.5</v>
      </c>
      <c r="O25" s="2"/>
      <c r="P25" s="4"/>
    </row>
    <row r="26" spans="1:16" x14ac:dyDescent="0.15">
      <c r="A26" s="2" t="s">
        <v>84</v>
      </c>
      <c r="B26" s="2"/>
      <c r="C26" s="3" t="s">
        <v>32</v>
      </c>
      <c r="D26" s="3">
        <v>52010001</v>
      </c>
      <c r="E26" s="2">
        <f t="shared" si="6"/>
        <v>25.949999999999996</v>
      </c>
      <c r="F26" s="8">
        <v>54</v>
      </c>
      <c r="G26" s="2">
        <f t="shared" si="0"/>
        <v>16.2</v>
      </c>
      <c r="H26" s="6">
        <v>51</v>
      </c>
      <c r="I26" s="7">
        <f t="shared" si="5"/>
        <v>35.699999999999996</v>
      </c>
      <c r="J26" s="2"/>
      <c r="K26" s="7">
        <f t="shared" si="1"/>
        <v>51.899999999999991</v>
      </c>
      <c r="L26" s="2"/>
      <c r="M26" s="2">
        <f t="shared" si="2"/>
        <v>0</v>
      </c>
      <c r="N26" s="2">
        <f t="shared" si="7"/>
        <v>25.949999999999996</v>
      </c>
      <c r="O26" s="2"/>
      <c r="P26" s="4"/>
    </row>
    <row r="27" spans="1:16" x14ac:dyDescent="0.15">
      <c r="A27" s="2" t="s">
        <v>85</v>
      </c>
      <c r="B27" s="2"/>
      <c r="C27" s="3" t="s">
        <v>33</v>
      </c>
      <c r="D27" s="3">
        <v>52010001</v>
      </c>
      <c r="E27" s="2">
        <f t="shared" si="6"/>
        <v>34.349999999999994</v>
      </c>
      <c r="F27" s="8">
        <v>68</v>
      </c>
      <c r="G27" s="2">
        <f t="shared" si="0"/>
        <v>20.399999999999999</v>
      </c>
      <c r="H27" s="6">
        <v>69</v>
      </c>
      <c r="I27" s="7">
        <f t="shared" si="5"/>
        <v>48.3</v>
      </c>
      <c r="J27" s="2"/>
      <c r="K27" s="7">
        <f t="shared" si="1"/>
        <v>68.699999999999989</v>
      </c>
      <c r="L27" s="2"/>
      <c r="M27" s="2">
        <f t="shared" si="2"/>
        <v>0</v>
      </c>
      <c r="N27" s="2">
        <f t="shared" si="7"/>
        <v>34.349999999999994</v>
      </c>
      <c r="O27" s="2"/>
      <c r="P27" s="4"/>
    </row>
    <row r="28" spans="1:16" x14ac:dyDescent="0.15">
      <c r="A28" s="2" t="s">
        <v>86</v>
      </c>
      <c r="B28" s="2"/>
      <c r="C28" s="3" t="s">
        <v>34</v>
      </c>
      <c r="D28" s="3">
        <v>52010001</v>
      </c>
      <c r="E28" s="2">
        <f t="shared" si="6"/>
        <v>25.3</v>
      </c>
      <c r="F28" s="8">
        <v>52</v>
      </c>
      <c r="G28" s="2">
        <f t="shared" si="0"/>
        <v>15.6</v>
      </c>
      <c r="H28" s="6">
        <v>50</v>
      </c>
      <c r="I28" s="7">
        <f t="shared" si="5"/>
        <v>35</v>
      </c>
      <c r="J28" s="2"/>
      <c r="K28" s="7">
        <f t="shared" si="1"/>
        <v>50.6</v>
      </c>
      <c r="L28" s="2"/>
      <c r="M28" s="2">
        <f t="shared" si="2"/>
        <v>0</v>
      </c>
      <c r="N28" s="2">
        <f t="shared" si="7"/>
        <v>25.3</v>
      </c>
      <c r="O28" s="2"/>
      <c r="P28" s="4"/>
    </row>
    <row r="29" spans="1:16" x14ac:dyDescent="0.15">
      <c r="A29" s="2" t="s">
        <v>87</v>
      </c>
      <c r="B29" s="2"/>
      <c r="C29" s="3" t="s">
        <v>35</v>
      </c>
      <c r="D29" s="3">
        <v>52010001</v>
      </c>
      <c r="E29" s="4" t="s">
        <v>135</v>
      </c>
      <c r="F29" s="4" t="s">
        <v>135</v>
      </c>
      <c r="G29" s="4" t="s">
        <v>135</v>
      </c>
      <c r="H29" s="4" t="s">
        <v>135</v>
      </c>
      <c r="I29" s="4" t="s">
        <v>135</v>
      </c>
      <c r="J29" s="2"/>
      <c r="K29" s="4" t="s">
        <v>135</v>
      </c>
      <c r="L29" s="2"/>
      <c r="M29" s="2">
        <f>L29*50%</f>
        <v>0</v>
      </c>
      <c r="N29" s="4" t="s">
        <v>135</v>
      </c>
      <c r="O29" s="2"/>
      <c r="P29" s="4" t="s">
        <v>135</v>
      </c>
    </row>
    <row r="30" spans="1:16" x14ac:dyDescent="0.15">
      <c r="A30" s="2" t="s">
        <v>88</v>
      </c>
      <c r="B30" s="2"/>
      <c r="C30" s="3" t="s">
        <v>36</v>
      </c>
      <c r="D30" s="3">
        <v>52010001</v>
      </c>
      <c r="E30" s="2">
        <f t="shared" ref="E30:E33" si="8">K30*50%</f>
        <v>29.349999999999998</v>
      </c>
      <c r="F30" s="8">
        <v>58</v>
      </c>
      <c r="G30" s="2">
        <f t="shared" si="0"/>
        <v>17.399999999999999</v>
      </c>
      <c r="H30" s="6">
        <v>59</v>
      </c>
      <c r="I30" s="7">
        <f t="shared" si="5"/>
        <v>41.3</v>
      </c>
      <c r="J30" s="2"/>
      <c r="K30" s="7">
        <f t="shared" si="1"/>
        <v>58.699999999999996</v>
      </c>
      <c r="L30" s="2"/>
      <c r="M30" s="2">
        <f t="shared" si="2"/>
        <v>0</v>
      </c>
      <c r="N30" s="2">
        <f>E30+M30</f>
        <v>29.349999999999998</v>
      </c>
      <c r="O30" s="2"/>
      <c r="P30" s="4"/>
    </row>
    <row r="31" spans="1:16" x14ac:dyDescent="0.15">
      <c r="A31" s="2" t="s">
        <v>90</v>
      </c>
      <c r="B31" s="2"/>
      <c r="C31" s="3" t="s">
        <v>37</v>
      </c>
      <c r="D31" s="3">
        <v>52010001</v>
      </c>
      <c r="E31" s="2">
        <f t="shared" si="8"/>
        <v>30.95</v>
      </c>
      <c r="F31" s="8">
        <v>50</v>
      </c>
      <c r="G31" s="2">
        <f t="shared" si="0"/>
        <v>15</v>
      </c>
      <c r="H31" s="6">
        <v>67</v>
      </c>
      <c r="I31" s="7">
        <f t="shared" si="5"/>
        <v>46.9</v>
      </c>
      <c r="J31" s="2"/>
      <c r="K31" s="7">
        <f t="shared" si="1"/>
        <v>61.9</v>
      </c>
      <c r="L31" s="2"/>
      <c r="M31" s="2">
        <f t="shared" si="2"/>
        <v>0</v>
      </c>
      <c r="N31" s="2">
        <f>E31+M31</f>
        <v>30.95</v>
      </c>
      <c r="O31" s="2"/>
      <c r="P31" s="4"/>
    </row>
    <row r="32" spans="1:16" x14ac:dyDescent="0.15">
      <c r="A32" s="2" t="s">
        <v>91</v>
      </c>
      <c r="B32" s="2"/>
      <c r="C32" s="3" t="s">
        <v>38</v>
      </c>
      <c r="D32" s="3">
        <v>52010001</v>
      </c>
      <c r="E32" s="2">
        <f t="shared" si="8"/>
        <v>33.049999999999997</v>
      </c>
      <c r="F32" s="8">
        <v>64</v>
      </c>
      <c r="G32" s="2">
        <f t="shared" si="0"/>
        <v>19.2</v>
      </c>
      <c r="H32" s="6">
        <v>67</v>
      </c>
      <c r="I32" s="7">
        <f t="shared" si="5"/>
        <v>46.9</v>
      </c>
      <c r="J32" s="2"/>
      <c r="K32" s="7">
        <f t="shared" si="1"/>
        <v>66.099999999999994</v>
      </c>
      <c r="L32" s="2"/>
      <c r="M32" s="2">
        <f t="shared" si="2"/>
        <v>0</v>
      </c>
      <c r="N32" s="2">
        <f>E32+M32</f>
        <v>33.049999999999997</v>
      </c>
      <c r="O32" s="2"/>
      <c r="P32" s="4"/>
    </row>
    <row r="33" spans="1:16" x14ac:dyDescent="0.15">
      <c r="A33" s="2" t="s">
        <v>92</v>
      </c>
      <c r="B33" s="2"/>
      <c r="C33" s="3" t="s">
        <v>39</v>
      </c>
      <c r="D33" s="3">
        <v>52010001</v>
      </c>
      <c r="E33" s="2">
        <f t="shared" si="8"/>
        <v>25.799999999999997</v>
      </c>
      <c r="F33" s="8">
        <v>53</v>
      </c>
      <c r="G33" s="2">
        <f t="shared" si="0"/>
        <v>15.899999999999999</v>
      </c>
      <c r="H33" s="6">
        <v>51</v>
      </c>
      <c r="I33" s="7">
        <f t="shared" si="5"/>
        <v>35.699999999999996</v>
      </c>
      <c r="J33" s="2"/>
      <c r="K33" s="7">
        <f t="shared" si="1"/>
        <v>51.599999999999994</v>
      </c>
      <c r="L33" s="2"/>
      <c r="M33" s="2">
        <f t="shared" si="2"/>
        <v>0</v>
      </c>
      <c r="N33" s="2">
        <f>E33+M33</f>
        <v>25.799999999999997</v>
      </c>
      <c r="O33" s="2"/>
      <c r="P33" s="4"/>
    </row>
    <row r="34" spans="1:16" x14ac:dyDescent="0.15">
      <c r="A34" s="2" t="s">
        <v>93</v>
      </c>
      <c r="B34" s="2"/>
      <c r="C34" s="3" t="s">
        <v>40</v>
      </c>
      <c r="D34" s="3">
        <v>52010001</v>
      </c>
      <c r="E34" s="4" t="s">
        <v>135</v>
      </c>
      <c r="F34" s="4" t="s">
        <v>135</v>
      </c>
      <c r="G34" s="4" t="s">
        <v>135</v>
      </c>
      <c r="H34" s="4" t="s">
        <v>135</v>
      </c>
      <c r="I34" s="4" t="s">
        <v>135</v>
      </c>
      <c r="J34" s="2"/>
      <c r="K34" s="4" t="s">
        <v>135</v>
      </c>
      <c r="L34" s="2"/>
      <c r="M34" s="2">
        <f>L34*50%</f>
        <v>0</v>
      </c>
      <c r="N34" s="4" t="s">
        <v>135</v>
      </c>
      <c r="O34" s="2"/>
      <c r="P34" s="4" t="s">
        <v>135</v>
      </c>
    </row>
    <row r="35" spans="1:16" x14ac:dyDescent="0.15">
      <c r="A35" s="2" t="s">
        <v>94</v>
      </c>
      <c r="B35" s="2"/>
      <c r="C35" s="3" t="s">
        <v>41</v>
      </c>
      <c r="D35" s="3">
        <v>52010001</v>
      </c>
      <c r="E35" s="2">
        <f t="shared" ref="E35:E40" si="9">K35*50%</f>
        <v>28.35</v>
      </c>
      <c r="F35" s="8">
        <v>56</v>
      </c>
      <c r="G35" s="2">
        <f t="shared" si="0"/>
        <v>16.8</v>
      </c>
      <c r="H35" s="6">
        <v>57</v>
      </c>
      <c r="I35" s="7">
        <f t="shared" si="5"/>
        <v>39.9</v>
      </c>
      <c r="J35" s="2"/>
      <c r="K35" s="7">
        <f t="shared" si="1"/>
        <v>56.7</v>
      </c>
      <c r="L35" s="2"/>
      <c r="M35" s="2">
        <f t="shared" si="2"/>
        <v>0</v>
      </c>
      <c r="N35" s="2">
        <f t="shared" ref="N35:N40" si="10">E35+M35</f>
        <v>28.35</v>
      </c>
      <c r="O35" s="2"/>
      <c r="P35" s="4"/>
    </row>
    <row r="36" spans="1:16" x14ac:dyDescent="0.15">
      <c r="A36" s="2" t="s">
        <v>95</v>
      </c>
      <c r="B36" s="2"/>
      <c r="C36" s="3" t="s">
        <v>42</v>
      </c>
      <c r="D36" s="3">
        <v>52010001</v>
      </c>
      <c r="E36" s="2">
        <f t="shared" si="9"/>
        <v>24.199999999999996</v>
      </c>
      <c r="F36" s="8">
        <v>54</v>
      </c>
      <c r="G36" s="2">
        <f t="shared" si="0"/>
        <v>16.2</v>
      </c>
      <c r="H36" s="6">
        <v>46</v>
      </c>
      <c r="I36" s="7">
        <f t="shared" si="5"/>
        <v>32.199999999999996</v>
      </c>
      <c r="J36" s="2"/>
      <c r="K36" s="7">
        <f t="shared" si="1"/>
        <v>48.399999999999991</v>
      </c>
      <c r="L36" s="2"/>
      <c r="M36" s="2">
        <f t="shared" si="2"/>
        <v>0</v>
      </c>
      <c r="N36" s="2">
        <f t="shared" si="10"/>
        <v>24.199999999999996</v>
      </c>
      <c r="O36" s="2"/>
      <c r="P36" s="4"/>
    </row>
    <row r="37" spans="1:16" x14ac:dyDescent="0.15">
      <c r="A37" s="2" t="s">
        <v>96</v>
      </c>
      <c r="B37" s="2"/>
      <c r="C37" s="3" t="s">
        <v>43</v>
      </c>
      <c r="D37" s="3">
        <v>52010001</v>
      </c>
      <c r="E37" s="2">
        <f t="shared" si="9"/>
        <v>35.6</v>
      </c>
      <c r="F37" s="8">
        <v>74</v>
      </c>
      <c r="G37" s="2">
        <f t="shared" si="0"/>
        <v>22.2</v>
      </c>
      <c r="H37" s="6">
        <v>70</v>
      </c>
      <c r="I37" s="7">
        <f t="shared" si="5"/>
        <v>49</v>
      </c>
      <c r="J37" s="2"/>
      <c r="K37" s="7">
        <f t="shared" si="1"/>
        <v>71.2</v>
      </c>
      <c r="L37" s="2"/>
      <c r="M37" s="2">
        <f t="shared" si="2"/>
        <v>0</v>
      </c>
      <c r="N37" s="2">
        <f t="shared" si="10"/>
        <v>35.6</v>
      </c>
      <c r="O37" s="2"/>
      <c r="P37" s="4"/>
    </row>
    <row r="38" spans="1:16" x14ac:dyDescent="0.15">
      <c r="A38" s="2" t="s">
        <v>97</v>
      </c>
      <c r="B38" s="2"/>
      <c r="C38" s="3" t="s">
        <v>44</v>
      </c>
      <c r="D38" s="3">
        <v>52010001</v>
      </c>
      <c r="E38" s="2">
        <f t="shared" si="9"/>
        <v>32.599999999999994</v>
      </c>
      <c r="F38" s="8">
        <v>75</v>
      </c>
      <c r="G38" s="2">
        <f t="shared" si="0"/>
        <v>22.5</v>
      </c>
      <c r="H38" s="6">
        <v>61</v>
      </c>
      <c r="I38" s="7">
        <f t="shared" si="5"/>
        <v>42.699999999999996</v>
      </c>
      <c r="J38" s="2"/>
      <c r="K38" s="7">
        <f t="shared" si="1"/>
        <v>65.199999999999989</v>
      </c>
      <c r="L38" s="2"/>
      <c r="M38" s="2">
        <f t="shared" si="2"/>
        <v>0</v>
      </c>
      <c r="N38" s="2">
        <f t="shared" si="10"/>
        <v>32.599999999999994</v>
      </c>
      <c r="O38" s="2"/>
      <c r="P38" s="4"/>
    </row>
    <row r="39" spans="1:16" x14ac:dyDescent="0.15">
      <c r="A39" s="2" t="s">
        <v>98</v>
      </c>
      <c r="B39" s="2"/>
      <c r="C39" s="3" t="s">
        <v>45</v>
      </c>
      <c r="D39" s="3">
        <v>52010001</v>
      </c>
      <c r="E39" s="2">
        <f t="shared" si="9"/>
        <v>31.049999999999997</v>
      </c>
      <c r="F39" s="8">
        <v>67</v>
      </c>
      <c r="G39" s="2">
        <f t="shared" si="0"/>
        <v>20.099999999999998</v>
      </c>
      <c r="H39" s="6">
        <v>60</v>
      </c>
      <c r="I39" s="7">
        <f t="shared" si="5"/>
        <v>42</v>
      </c>
      <c r="J39" s="2"/>
      <c r="K39" s="7">
        <f t="shared" si="1"/>
        <v>62.099999999999994</v>
      </c>
      <c r="L39" s="2"/>
      <c r="M39" s="2">
        <f t="shared" si="2"/>
        <v>0</v>
      </c>
      <c r="N39" s="2">
        <f t="shared" si="10"/>
        <v>31.049999999999997</v>
      </c>
      <c r="O39" s="2"/>
      <c r="P39" s="4"/>
    </row>
    <row r="40" spans="1:16" x14ac:dyDescent="0.15">
      <c r="A40" s="2" t="s">
        <v>99</v>
      </c>
      <c r="B40" s="2" t="s">
        <v>100</v>
      </c>
      <c r="C40" s="3" t="s">
        <v>46</v>
      </c>
      <c r="D40" s="3">
        <v>52010001</v>
      </c>
      <c r="E40" s="2">
        <f t="shared" si="9"/>
        <v>27.4</v>
      </c>
      <c r="F40" s="8">
        <v>59</v>
      </c>
      <c r="G40" s="2">
        <f t="shared" si="0"/>
        <v>17.7</v>
      </c>
      <c r="H40" s="6">
        <v>53</v>
      </c>
      <c r="I40" s="7">
        <f t="shared" si="5"/>
        <v>37.099999999999994</v>
      </c>
      <c r="J40" s="2"/>
      <c r="K40" s="7">
        <f t="shared" si="1"/>
        <v>54.8</v>
      </c>
      <c r="L40" s="2"/>
      <c r="M40" s="2">
        <f t="shared" si="2"/>
        <v>0</v>
      </c>
      <c r="N40" s="2">
        <f t="shared" si="10"/>
        <v>27.4</v>
      </c>
      <c r="O40" s="2"/>
      <c r="P40" s="4"/>
    </row>
    <row r="41" spans="1:16" x14ac:dyDescent="0.15">
      <c r="A41" s="2" t="s">
        <v>101</v>
      </c>
      <c r="B41" s="2"/>
      <c r="C41" s="3" t="s">
        <v>47</v>
      </c>
      <c r="D41" s="3">
        <v>52010001</v>
      </c>
      <c r="E41" s="4" t="s">
        <v>135</v>
      </c>
      <c r="F41" s="4" t="s">
        <v>135</v>
      </c>
      <c r="G41" s="4" t="s">
        <v>135</v>
      </c>
      <c r="H41" s="4" t="s">
        <v>135</v>
      </c>
      <c r="I41" s="4" t="s">
        <v>135</v>
      </c>
      <c r="J41" s="2"/>
      <c r="K41" s="4" t="s">
        <v>135</v>
      </c>
      <c r="L41" s="2"/>
      <c r="M41" s="2">
        <f>L41*50%</f>
        <v>0</v>
      </c>
      <c r="N41" s="4" t="s">
        <v>135</v>
      </c>
      <c r="O41" s="2"/>
      <c r="P41" s="4" t="s">
        <v>135</v>
      </c>
    </row>
    <row r="42" spans="1:16" x14ac:dyDescent="0.15">
      <c r="A42" s="2" t="s">
        <v>102</v>
      </c>
      <c r="B42" s="2"/>
      <c r="C42" s="3" t="s">
        <v>48</v>
      </c>
      <c r="D42" s="3">
        <v>52010001</v>
      </c>
      <c r="E42" s="4" t="s">
        <v>135</v>
      </c>
      <c r="F42" s="4" t="s">
        <v>135</v>
      </c>
      <c r="G42" s="4" t="s">
        <v>135</v>
      </c>
      <c r="H42" s="4" t="s">
        <v>135</v>
      </c>
      <c r="I42" s="4" t="s">
        <v>135</v>
      </c>
      <c r="J42" s="2"/>
      <c r="K42" s="4" t="s">
        <v>135</v>
      </c>
      <c r="L42" s="2"/>
      <c r="M42" s="2">
        <f>L42*50%</f>
        <v>0</v>
      </c>
      <c r="N42" s="4" t="s">
        <v>135</v>
      </c>
      <c r="O42" s="2"/>
      <c r="P42" s="4" t="s">
        <v>135</v>
      </c>
    </row>
    <row r="43" spans="1:16" x14ac:dyDescent="0.15">
      <c r="A43" s="2" t="s">
        <v>103</v>
      </c>
      <c r="B43" s="2" t="s">
        <v>104</v>
      </c>
      <c r="C43" s="3" t="s">
        <v>49</v>
      </c>
      <c r="D43" s="3">
        <v>52010001</v>
      </c>
      <c r="E43" s="4" t="s">
        <v>135</v>
      </c>
      <c r="F43" s="4" t="s">
        <v>135</v>
      </c>
      <c r="G43" s="4" t="s">
        <v>135</v>
      </c>
      <c r="H43" s="4" t="s">
        <v>135</v>
      </c>
      <c r="I43" s="4" t="s">
        <v>135</v>
      </c>
      <c r="J43" s="2"/>
      <c r="K43" s="4" t="s">
        <v>135</v>
      </c>
      <c r="L43" s="2"/>
      <c r="M43" s="2">
        <f>L43*50%</f>
        <v>0</v>
      </c>
      <c r="N43" s="4" t="s">
        <v>135</v>
      </c>
      <c r="O43" s="2"/>
      <c r="P43" s="4" t="s">
        <v>135</v>
      </c>
    </row>
    <row r="44" spans="1:16" x14ac:dyDescent="0.15">
      <c r="A44" s="2" t="s">
        <v>105</v>
      </c>
      <c r="B44" s="2"/>
      <c r="C44" s="3" t="s">
        <v>50</v>
      </c>
      <c r="D44" s="3">
        <v>52010001</v>
      </c>
      <c r="E44" s="2">
        <f>K44*50%</f>
        <v>27.65</v>
      </c>
      <c r="F44" s="8">
        <v>56</v>
      </c>
      <c r="G44" s="2">
        <f t="shared" si="0"/>
        <v>16.8</v>
      </c>
      <c r="H44" s="6">
        <v>55</v>
      </c>
      <c r="I44" s="7">
        <f t="shared" si="5"/>
        <v>38.5</v>
      </c>
      <c r="J44" s="2"/>
      <c r="K44" s="7">
        <f t="shared" si="1"/>
        <v>55.3</v>
      </c>
      <c r="L44" s="2"/>
      <c r="M44" s="2">
        <f t="shared" si="2"/>
        <v>0</v>
      </c>
      <c r="N44" s="2">
        <f>E44+M44</f>
        <v>27.65</v>
      </c>
      <c r="O44" s="2"/>
      <c r="P44" s="4"/>
    </row>
    <row r="45" spans="1:16" x14ac:dyDescent="0.15">
      <c r="A45" s="2" t="s">
        <v>106</v>
      </c>
      <c r="B45" s="2"/>
      <c r="C45" s="3" t="s">
        <v>51</v>
      </c>
      <c r="D45" s="3">
        <v>52010001</v>
      </c>
      <c r="E45" s="4" t="s">
        <v>135</v>
      </c>
      <c r="F45" s="4" t="s">
        <v>135</v>
      </c>
      <c r="G45" s="4" t="s">
        <v>135</v>
      </c>
      <c r="H45" s="4" t="s">
        <v>135</v>
      </c>
      <c r="I45" s="4" t="s">
        <v>135</v>
      </c>
      <c r="J45" s="2"/>
      <c r="K45" s="4" t="s">
        <v>135</v>
      </c>
      <c r="L45" s="2"/>
      <c r="M45" s="2">
        <f>L45*50%</f>
        <v>0</v>
      </c>
      <c r="N45" s="4" t="s">
        <v>135</v>
      </c>
      <c r="O45" s="2"/>
      <c r="P45" s="4" t="s">
        <v>135</v>
      </c>
    </row>
    <row r="46" spans="1:16" x14ac:dyDescent="0.15">
      <c r="A46" s="2" t="s">
        <v>107</v>
      </c>
      <c r="B46" s="2"/>
      <c r="C46" s="3" t="s">
        <v>52</v>
      </c>
      <c r="D46" s="3">
        <v>52010001</v>
      </c>
      <c r="E46" s="2">
        <f t="shared" ref="E46:E50" si="11">K46*50%</f>
        <v>27.5</v>
      </c>
      <c r="F46" s="8">
        <v>55</v>
      </c>
      <c r="G46" s="2">
        <f t="shared" si="0"/>
        <v>16.5</v>
      </c>
      <c r="H46" s="6">
        <v>55</v>
      </c>
      <c r="I46" s="7">
        <f t="shared" si="5"/>
        <v>38.5</v>
      </c>
      <c r="J46" s="2"/>
      <c r="K46" s="7">
        <f t="shared" si="1"/>
        <v>55</v>
      </c>
      <c r="L46" s="2"/>
      <c r="M46" s="2">
        <f t="shared" si="2"/>
        <v>0</v>
      </c>
      <c r="N46" s="2">
        <f>E46+M46</f>
        <v>27.5</v>
      </c>
      <c r="O46" s="2"/>
      <c r="P46" s="4"/>
    </row>
    <row r="47" spans="1:16" x14ac:dyDescent="0.15">
      <c r="A47" s="2" t="s">
        <v>108</v>
      </c>
      <c r="B47" s="2"/>
      <c r="C47" s="3" t="s">
        <v>53</v>
      </c>
      <c r="D47" s="3">
        <v>52010001</v>
      </c>
      <c r="E47" s="2">
        <f t="shared" si="11"/>
        <v>27.249999999999996</v>
      </c>
      <c r="F47" s="8">
        <v>58</v>
      </c>
      <c r="G47" s="2">
        <f t="shared" si="0"/>
        <v>17.399999999999999</v>
      </c>
      <c r="H47" s="6">
        <v>53</v>
      </c>
      <c r="I47" s="7">
        <f t="shared" si="5"/>
        <v>37.099999999999994</v>
      </c>
      <c r="J47" s="2"/>
      <c r="K47" s="7">
        <f t="shared" si="1"/>
        <v>54.499999999999993</v>
      </c>
      <c r="L47" s="2"/>
      <c r="M47" s="2">
        <f t="shared" si="2"/>
        <v>0</v>
      </c>
      <c r="N47" s="2">
        <f>E47+M47</f>
        <v>27.249999999999996</v>
      </c>
      <c r="O47" s="2"/>
      <c r="P47" s="4"/>
    </row>
    <row r="48" spans="1:16" x14ac:dyDescent="0.15">
      <c r="A48" s="2" t="s">
        <v>109</v>
      </c>
      <c r="B48" s="2"/>
      <c r="C48" s="3" t="s">
        <v>54</v>
      </c>
      <c r="D48" s="3">
        <v>52010001</v>
      </c>
      <c r="E48" s="2">
        <f t="shared" si="11"/>
        <v>26.849999999999994</v>
      </c>
      <c r="F48" s="8">
        <v>67</v>
      </c>
      <c r="G48" s="2">
        <f t="shared" si="0"/>
        <v>20.099999999999998</v>
      </c>
      <c r="H48" s="6">
        <v>48</v>
      </c>
      <c r="I48" s="7">
        <f t="shared" si="5"/>
        <v>33.599999999999994</v>
      </c>
      <c r="J48" s="2"/>
      <c r="K48" s="7">
        <f t="shared" si="1"/>
        <v>53.699999999999989</v>
      </c>
      <c r="L48" s="2"/>
      <c r="M48" s="2">
        <f t="shared" si="2"/>
        <v>0</v>
      </c>
      <c r="N48" s="2">
        <f>E48+M48</f>
        <v>26.849999999999994</v>
      </c>
      <c r="O48" s="2"/>
      <c r="P48" s="4"/>
    </row>
    <row r="49" spans="1:16" x14ac:dyDescent="0.15">
      <c r="A49" s="2" t="s">
        <v>110</v>
      </c>
      <c r="B49" s="2"/>
      <c r="C49" s="3" t="s">
        <v>55</v>
      </c>
      <c r="D49" s="3">
        <v>52010001</v>
      </c>
      <c r="E49" s="2">
        <f t="shared" si="11"/>
        <v>32.349999999999994</v>
      </c>
      <c r="F49" s="8">
        <v>57</v>
      </c>
      <c r="G49" s="2">
        <f t="shared" si="0"/>
        <v>17.099999999999998</v>
      </c>
      <c r="H49" s="6">
        <v>68</v>
      </c>
      <c r="I49" s="7">
        <f t="shared" si="5"/>
        <v>47.599999999999994</v>
      </c>
      <c r="J49" s="2"/>
      <c r="K49" s="7">
        <f t="shared" si="1"/>
        <v>64.699999999999989</v>
      </c>
      <c r="L49" s="2"/>
      <c r="M49" s="2">
        <f t="shared" si="2"/>
        <v>0</v>
      </c>
      <c r="N49" s="2">
        <f>E49+M49</f>
        <v>32.349999999999994</v>
      </c>
      <c r="O49" s="2"/>
      <c r="P49" s="4"/>
    </row>
    <row r="50" spans="1:16" x14ac:dyDescent="0.15">
      <c r="A50" s="2" t="s">
        <v>111</v>
      </c>
      <c r="B50" s="2"/>
      <c r="C50" s="3" t="s">
        <v>56</v>
      </c>
      <c r="D50" s="3">
        <v>52010001</v>
      </c>
      <c r="E50" s="2">
        <f t="shared" si="11"/>
        <v>26.4</v>
      </c>
      <c r="F50" s="8">
        <v>50</v>
      </c>
      <c r="G50" s="2">
        <f t="shared" si="0"/>
        <v>15</v>
      </c>
      <c r="H50" s="6">
        <v>54</v>
      </c>
      <c r="I50" s="7">
        <f t="shared" si="5"/>
        <v>37.799999999999997</v>
      </c>
      <c r="J50" s="2"/>
      <c r="K50" s="7">
        <f t="shared" si="1"/>
        <v>52.8</v>
      </c>
      <c r="L50" s="2"/>
      <c r="M50" s="2">
        <f t="shared" si="2"/>
        <v>0</v>
      </c>
      <c r="N50" s="2">
        <f>E50+M50</f>
        <v>26.4</v>
      </c>
      <c r="O50" s="2"/>
      <c r="P50" s="4"/>
    </row>
    <row r="51" spans="1:16" x14ac:dyDescent="0.15">
      <c r="A51" s="2" t="s">
        <v>112</v>
      </c>
      <c r="B51" s="2"/>
      <c r="C51" s="3" t="s">
        <v>57</v>
      </c>
      <c r="D51" s="3">
        <v>52010001</v>
      </c>
      <c r="E51" s="4" t="s">
        <v>135</v>
      </c>
      <c r="F51" s="4" t="s">
        <v>135</v>
      </c>
      <c r="G51" s="4" t="s">
        <v>135</v>
      </c>
      <c r="H51" s="4" t="s">
        <v>135</v>
      </c>
      <c r="I51" s="4" t="s">
        <v>135</v>
      </c>
      <c r="J51" s="2"/>
      <c r="K51" s="4" t="s">
        <v>135</v>
      </c>
      <c r="L51" s="2"/>
      <c r="M51" s="2">
        <f>L51*50%</f>
        <v>0</v>
      </c>
      <c r="N51" s="4" t="s">
        <v>135</v>
      </c>
      <c r="O51" s="2"/>
      <c r="P51" s="4" t="s">
        <v>135</v>
      </c>
    </row>
    <row r="52" spans="1:16" x14ac:dyDescent="0.15">
      <c r="A52" s="2" t="s">
        <v>113</v>
      </c>
      <c r="B52" s="2"/>
      <c r="C52" s="3" t="s">
        <v>58</v>
      </c>
      <c r="D52" s="3">
        <v>52010001</v>
      </c>
      <c r="E52" s="2">
        <f t="shared" ref="E52:E53" si="12">K52*50%</f>
        <v>26.45</v>
      </c>
      <c r="F52" s="8">
        <v>55</v>
      </c>
      <c r="G52" s="2">
        <f t="shared" si="0"/>
        <v>16.5</v>
      </c>
      <c r="H52" s="6">
        <v>52</v>
      </c>
      <c r="I52" s="7">
        <f t="shared" si="5"/>
        <v>36.4</v>
      </c>
      <c r="J52" s="2"/>
      <c r="K52" s="7">
        <f t="shared" si="1"/>
        <v>52.9</v>
      </c>
      <c r="L52" s="2"/>
      <c r="M52" s="2">
        <f t="shared" si="2"/>
        <v>0</v>
      </c>
      <c r="N52" s="2">
        <f>E52+M52</f>
        <v>26.45</v>
      </c>
      <c r="O52" s="2"/>
      <c r="P52" s="4"/>
    </row>
    <row r="53" spans="1:16" x14ac:dyDescent="0.15">
      <c r="A53" s="2" t="s">
        <v>114</v>
      </c>
      <c r="B53" s="2"/>
      <c r="C53" s="3" t="s">
        <v>59</v>
      </c>
      <c r="D53" s="3">
        <v>52010001</v>
      </c>
      <c r="E53" s="2">
        <f t="shared" si="12"/>
        <v>23.95</v>
      </c>
      <c r="F53" s="8">
        <v>50</v>
      </c>
      <c r="G53" s="2">
        <f t="shared" si="0"/>
        <v>15</v>
      </c>
      <c r="H53" s="6">
        <v>47</v>
      </c>
      <c r="I53" s="7">
        <f t="shared" si="5"/>
        <v>32.9</v>
      </c>
      <c r="J53" s="2"/>
      <c r="K53" s="7">
        <f t="shared" si="1"/>
        <v>47.9</v>
      </c>
      <c r="L53" s="2"/>
      <c r="M53" s="2">
        <f t="shared" si="2"/>
        <v>0</v>
      </c>
      <c r="N53" s="2">
        <f>E53+M53</f>
        <v>23.95</v>
      </c>
      <c r="O53" s="2"/>
      <c r="P53" s="4"/>
    </row>
    <row r="54" spans="1:16" x14ac:dyDescent="0.15">
      <c r="A54" s="2" t="s">
        <v>115</v>
      </c>
      <c r="B54" s="2" t="s">
        <v>116</v>
      </c>
      <c r="C54" s="3" t="s">
        <v>60</v>
      </c>
      <c r="D54" s="3">
        <v>52010001</v>
      </c>
      <c r="E54" s="4" t="s">
        <v>135</v>
      </c>
      <c r="F54" s="4" t="s">
        <v>135</v>
      </c>
      <c r="G54" s="4" t="s">
        <v>135</v>
      </c>
      <c r="H54" s="4" t="s">
        <v>135</v>
      </c>
      <c r="I54" s="4" t="s">
        <v>135</v>
      </c>
      <c r="J54" s="2"/>
      <c r="K54" s="4" t="s">
        <v>135</v>
      </c>
      <c r="L54" s="2"/>
      <c r="M54" s="2">
        <f>L54*50%</f>
        <v>0</v>
      </c>
      <c r="N54" s="4" t="s">
        <v>135</v>
      </c>
      <c r="O54" s="2"/>
      <c r="P54" s="4" t="s">
        <v>135</v>
      </c>
    </row>
    <row r="55" spans="1:16" x14ac:dyDescent="0.15">
      <c r="A55" s="2" t="s">
        <v>117</v>
      </c>
      <c r="B55" s="2" t="s">
        <v>104</v>
      </c>
      <c r="C55" s="3" t="s">
        <v>61</v>
      </c>
      <c r="D55" s="3">
        <v>52010001</v>
      </c>
      <c r="E55" s="2">
        <f t="shared" ref="E55:E60" si="13">K55*50%</f>
        <v>30.799999999999997</v>
      </c>
      <c r="F55" s="8">
        <v>56</v>
      </c>
      <c r="G55" s="2">
        <f t="shared" si="0"/>
        <v>16.8</v>
      </c>
      <c r="H55" s="6">
        <v>64</v>
      </c>
      <c r="I55" s="7">
        <f t="shared" si="5"/>
        <v>44.8</v>
      </c>
      <c r="J55" s="2"/>
      <c r="K55" s="7">
        <f t="shared" si="1"/>
        <v>61.599999999999994</v>
      </c>
      <c r="L55" s="2"/>
      <c r="M55" s="2">
        <f t="shared" si="2"/>
        <v>0</v>
      </c>
      <c r="N55" s="2">
        <f t="shared" ref="N55:N60" si="14">E55+M55</f>
        <v>30.799999999999997</v>
      </c>
      <c r="O55" s="2"/>
      <c r="P55" s="4"/>
    </row>
    <row r="56" spans="1:16" x14ac:dyDescent="0.15">
      <c r="A56" s="2" t="s">
        <v>118</v>
      </c>
      <c r="B56" s="2"/>
      <c r="C56" s="3" t="s">
        <v>62</v>
      </c>
      <c r="D56" s="3">
        <v>52010001</v>
      </c>
      <c r="E56" s="2">
        <f t="shared" si="13"/>
        <v>23.599999999999998</v>
      </c>
      <c r="F56" s="8">
        <v>50</v>
      </c>
      <c r="G56" s="2">
        <f t="shared" si="0"/>
        <v>15</v>
      </c>
      <c r="H56" s="6">
        <v>46</v>
      </c>
      <c r="I56" s="7">
        <f t="shared" si="5"/>
        <v>32.199999999999996</v>
      </c>
      <c r="J56" s="2"/>
      <c r="K56" s="7">
        <f t="shared" si="1"/>
        <v>47.199999999999996</v>
      </c>
      <c r="L56" s="2"/>
      <c r="M56" s="2">
        <f t="shared" si="2"/>
        <v>0</v>
      </c>
      <c r="N56" s="2">
        <f t="shared" si="14"/>
        <v>23.599999999999998</v>
      </c>
      <c r="O56" s="2"/>
      <c r="P56" s="4"/>
    </row>
    <row r="57" spans="1:16" x14ac:dyDescent="0.15">
      <c r="A57" s="2" t="s">
        <v>119</v>
      </c>
      <c r="B57" s="2"/>
      <c r="C57" s="3" t="s">
        <v>128</v>
      </c>
      <c r="D57" s="3">
        <v>52010001</v>
      </c>
      <c r="E57" s="2">
        <f t="shared" si="13"/>
        <v>24.5</v>
      </c>
      <c r="F57" s="8">
        <v>49</v>
      </c>
      <c r="G57" s="2">
        <f t="shared" si="0"/>
        <v>14.7</v>
      </c>
      <c r="H57" s="6">
        <v>49</v>
      </c>
      <c r="I57" s="7">
        <f t="shared" si="5"/>
        <v>34.299999999999997</v>
      </c>
      <c r="J57" s="2"/>
      <c r="K57" s="7">
        <f t="shared" si="1"/>
        <v>49</v>
      </c>
      <c r="L57" s="2"/>
      <c r="M57" s="2">
        <f t="shared" si="2"/>
        <v>0</v>
      </c>
      <c r="N57" s="2">
        <f t="shared" si="14"/>
        <v>24.5</v>
      </c>
      <c r="O57" s="2"/>
      <c r="P57" s="4"/>
    </row>
    <row r="58" spans="1:16" x14ac:dyDescent="0.15">
      <c r="A58" s="2" t="s">
        <v>120</v>
      </c>
      <c r="B58" s="2"/>
      <c r="C58" s="3" t="s">
        <v>129</v>
      </c>
      <c r="D58" s="3">
        <v>52010001</v>
      </c>
      <c r="E58" s="2">
        <f t="shared" si="13"/>
        <v>30.65</v>
      </c>
      <c r="F58" s="8">
        <v>55</v>
      </c>
      <c r="G58" s="2">
        <f t="shared" si="0"/>
        <v>16.5</v>
      </c>
      <c r="H58" s="6">
        <v>64</v>
      </c>
      <c r="I58" s="7">
        <f t="shared" si="5"/>
        <v>44.8</v>
      </c>
      <c r="J58" s="2"/>
      <c r="K58" s="7">
        <f t="shared" si="1"/>
        <v>61.3</v>
      </c>
      <c r="L58" s="2"/>
      <c r="M58" s="2">
        <f t="shared" si="2"/>
        <v>0</v>
      </c>
      <c r="N58" s="2">
        <f t="shared" si="14"/>
        <v>30.65</v>
      </c>
      <c r="O58" s="2"/>
      <c r="P58" s="4"/>
    </row>
    <row r="59" spans="1:16" x14ac:dyDescent="0.15">
      <c r="A59" s="2" t="s">
        <v>121</v>
      </c>
      <c r="B59" s="2"/>
      <c r="C59" s="3" t="s">
        <v>130</v>
      </c>
      <c r="D59" s="3">
        <v>52010001</v>
      </c>
      <c r="E59" s="2">
        <f t="shared" si="13"/>
        <v>27.75</v>
      </c>
      <c r="F59" s="8">
        <v>59</v>
      </c>
      <c r="G59" s="2">
        <f t="shared" si="0"/>
        <v>17.7</v>
      </c>
      <c r="H59" s="6">
        <v>54</v>
      </c>
      <c r="I59" s="7">
        <f t="shared" si="5"/>
        <v>37.799999999999997</v>
      </c>
      <c r="J59" s="2"/>
      <c r="K59" s="7">
        <f t="shared" si="1"/>
        <v>55.5</v>
      </c>
      <c r="L59" s="2"/>
      <c r="M59" s="2">
        <f t="shared" si="2"/>
        <v>0</v>
      </c>
      <c r="N59" s="2">
        <f t="shared" si="14"/>
        <v>27.75</v>
      </c>
      <c r="O59" s="2"/>
      <c r="P59" s="4"/>
    </row>
    <row r="60" spans="1:16" x14ac:dyDescent="0.15">
      <c r="A60" s="2" t="s">
        <v>122</v>
      </c>
      <c r="B60" s="2"/>
      <c r="C60" s="3" t="s">
        <v>131</v>
      </c>
      <c r="D60" s="3">
        <v>52010001</v>
      </c>
      <c r="E60" s="2">
        <f t="shared" si="13"/>
        <v>27.75</v>
      </c>
      <c r="F60" s="8">
        <v>59</v>
      </c>
      <c r="G60" s="2">
        <f t="shared" si="0"/>
        <v>17.7</v>
      </c>
      <c r="H60" s="6">
        <v>54</v>
      </c>
      <c r="I60" s="7">
        <f t="shared" si="5"/>
        <v>37.799999999999997</v>
      </c>
      <c r="J60" s="2"/>
      <c r="K60" s="7">
        <f t="shared" si="1"/>
        <v>55.5</v>
      </c>
      <c r="L60" s="2"/>
      <c r="M60" s="2">
        <f t="shared" si="2"/>
        <v>0</v>
      </c>
      <c r="N60" s="2">
        <f t="shared" si="14"/>
        <v>27.75</v>
      </c>
      <c r="O60" s="2"/>
      <c r="P60" s="4"/>
    </row>
    <row r="61" spans="1:16" x14ac:dyDescent="0.15">
      <c r="A61" s="8" t="s">
        <v>732</v>
      </c>
      <c r="C61" s="11" t="s">
        <v>662</v>
      </c>
      <c r="D61" s="10">
        <v>52010002</v>
      </c>
      <c r="E61" s="4" t="s">
        <v>135</v>
      </c>
      <c r="F61" s="4" t="s">
        <v>135</v>
      </c>
      <c r="G61" s="2"/>
      <c r="H61" s="2"/>
      <c r="I61" s="2"/>
      <c r="J61" s="4">
        <v>0</v>
      </c>
      <c r="K61" s="4" t="s">
        <v>135</v>
      </c>
      <c r="L61" s="2"/>
      <c r="M61" s="2"/>
      <c r="N61" s="4" t="s">
        <v>135</v>
      </c>
      <c r="O61" s="2"/>
      <c r="P61" s="4" t="s">
        <v>135</v>
      </c>
    </row>
    <row r="62" spans="1:16" x14ac:dyDescent="0.15">
      <c r="A62" s="8" t="s">
        <v>364</v>
      </c>
      <c r="C62" s="11" t="s">
        <v>663</v>
      </c>
      <c r="D62" s="10">
        <v>52010002</v>
      </c>
      <c r="E62" s="4" t="s">
        <v>135</v>
      </c>
      <c r="F62" s="4" t="s">
        <v>135</v>
      </c>
      <c r="G62" s="2"/>
      <c r="H62" s="2"/>
      <c r="I62" s="2"/>
      <c r="J62" s="4">
        <v>0</v>
      </c>
      <c r="K62" s="4" t="s">
        <v>135</v>
      </c>
      <c r="L62" s="2"/>
      <c r="M62" s="2"/>
      <c r="N62" s="4" t="s">
        <v>135</v>
      </c>
      <c r="O62" s="2"/>
      <c r="P62" s="4" t="s">
        <v>135</v>
      </c>
    </row>
    <row r="63" spans="1:16" x14ac:dyDescent="0.15">
      <c r="A63" s="8" t="s">
        <v>365</v>
      </c>
      <c r="C63" s="11" t="s">
        <v>664</v>
      </c>
      <c r="D63" s="10">
        <v>52010002</v>
      </c>
      <c r="E63" s="4" t="s">
        <v>135</v>
      </c>
      <c r="F63" s="4" t="s">
        <v>135</v>
      </c>
      <c r="G63" s="2"/>
      <c r="H63" s="2"/>
      <c r="I63" s="2"/>
      <c r="J63" s="4">
        <v>0</v>
      </c>
      <c r="K63" s="4" t="s">
        <v>135</v>
      </c>
      <c r="L63" s="2"/>
      <c r="M63" s="2"/>
      <c r="N63" s="4" t="s">
        <v>135</v>
      </c>
      <c r="O63" s="2"/>
      <c r="P63" s="4" t="s">
        <v>135</v>
      </c>
    </row>
    <row r="64" spans="1:16" x14ac:dyDescent="0.15">
      <c r="A64" s="8" t="s">
        <v>235</v>
      </c>
      <c r="C64" s="11" t="s">
        <v>532</v>
      </c>
      <c r="D64" s="10">
        <v>52010002</v>
      </c>
      <c r="E64" s="2">
        <f t="shared" ref="E64:E66" si="15">K64*50%</f>
        <v>29</v>
      </c>
      <c r="F64" s="8">
        <v>58</v>
      </c>
      <c r="G64" s="2"/>
      <c r="H64" s="2"/>
      <c r="I64" s="2"/>
      <c r="J64" s="4">
        <v>0</v>
      </c>
      <c r="K64" s="7">
        <f>F64+J64</f>
        <v>58</v>
      </c>
      <c r="L64" s="2"/>
      <c r="M64" s="2"/>
      <c r="N64" s="2"/>
      <c r="O64" s="2"/>
      <c r="P64" s="2"/>
    </row>
    <row r="65" spans="1:16" x14ac:dyDescent="0.15">
      <c r="A65" s="8" t="s">
        <v>287</v>
      </c>
      <c r="C65" s="11" t="s">
        <v>584</v>
      </c>
      <c r="D65" s="10">
        <v>52010002</v>
      </c>
      <c r="E65" s="2">
        <f t="shared" si="15"/>
        <v>27</v>
      </c>
      <c r="F65" s="8">
        <v>54</v>
      </c>
      <c r="G65" s="2"/>
      <c r="H65" s="2"/>
      <c r="I65" s="2"/>
      <c r="J65" s="4">
        <v>0</v>
      </c>
      <c r="K65" s="7">
        <f t="shared" ref="K65:K66" si="16">F65+J65</f>
        <v>54</v>
      </c>
      <c r="L65" s="2"/>
      <c r="M65" s="2"/>
      <c r="N65" s="2"/>
      <c r="O65" s="2"/>
      <c r="P65" s="2"/>
    </row>
    <row r="66" spans="1:16" x14ac:dyDescent="0.15">
      <c r="A66" s="8" t="s">
        <v>333</v>
      </c>
      <c r="C66" s="11" t="s">
        <v>631</v>
      </c>
      <c r="D66" s="10">
        <v>52010002</v>
      </c>
      <c r="E66" s="2">
        <f t="shared" si="15"/>
        <v>24</v>
      </c>
      <c r="F66" s="8">
        <v>48</v>
      </c>
      <c r="G66" s="2"/>
      <c r="H66" s="2"/>
      <c r="I66" s="2"/>
      <c r="J66" s="4">
        <v>0</v>
      </c>
      <c r="K66" s="7">
        <f t="shared" si="16"/>
        <v>48</v>
      </c>
      <c r="L66" s="2"/>
      <c r="M66" s="2"/>
      <c r="N66" s="2"/>
      <c r="O66" s="2"/>
      <c r="P66" s="2"/>
    </row>
    <row r="67" spans="1:16" x14ac:dyDescent="0.15">
      <c r="A67" s="8" t="s">
        <v>366</v>
      </c>
      <c r="C67" s="11" t="s">
        <v>665</v>
      </c>
      <c r="D67" s="10">
        <v>52010002</v>
      </c>
      <c r="E67" s="4" t="s">
        <v>135</v>
      </c>
      <c r="F67" s="4" t="s">
        <v>135</v>
      </c>
      <c r="G67" s="2"/>
      <c r="H67" s="2"/>
      <c r="I67" s="2"/>
      <c r="J67" s="4">
        <v>0</v>
      </c>
      <c r="K67" s="4" t="s">
        <v>135</v>
      </c>
      <c r="L67" s="2"/>
      <c r="M67" s="2"/>
      <c r="N67" s="4" t="s">
        <v>135</v>
      </c>
      <c r="O67" s="2"/>
      <c r="P67" s="4" t="s">
        <v>135</v>
      </c>
    </row>
    <row r="68" spans="1:16" x14ac:dyDescent="0.15">
      <c r="A68" s="8" t="s">
        <v>188</v>
      </c>
      <c r="C68" s="11" t="s">
        <v>484</v>
      </c>
      <c r="D68" s="10">
        <v>52010002</v>
      </c>
      <c r="E68" s="2">
        <f t="shared" ref="E68:E69" si="17">K68*50%</f>
        <v>31.5</v>
      </c>
      <c r="F68" s="8">
        <v>63</v>
      </c>
      <c r="G68" s="2"/>
      <c r="H68" s="2"/>
      <c r="I68" s="2"/>
      <c r="J68" s="4">
        <v>0</v>
      </c>
      <c r="K68" s="7">
        <f t="shared" ref="K68:K69" si="18">F68+J68</f>
        <v>63</v>
      </c>
      <c r="L68" s="2"/>
      <c r="M68" s="2"/>
      <c r="N68" s="2"/>
      <c r="O68" s="2"/>
      <c r="P68" s="2"/>
    </row>
    <row r="69" spans="1:16" x14ac:dyDescent="0.15">
      <c r="A69" s="8" t="s">
        <v>359</v>
      </c>
      <c r="C69" s="11" t="s">
        <v>657</v>
      </c>
      <c r="D69" s="10">
        <v>52010002</v>
      </c>
      <c r="E69" s="2">
        <f t="shared" si="17"/>
        <v>19</v>
      </c>
      <c r="F69" s="8">
        <v>38</v>
      </c>
      <c r="G69" s="2"/>
      <c r="H69" s="2"/>
      <c r="I69" s="2"/>
      <c r="J69" s="4">
        <v>0</v>
      </c>
      <c r="K69" s="7">
        <f t="shared" si="18"/>
        <v>38</v>
      </c>
      <c r="L69" s="2"/>
      <c r="M69" s="2"/>
      <c r="N69" s="2"/>
      <c r="O69" s="2"/>
      <c r="P69" s="2"/>
    </row>
    <row r="70" spans="1:16" x14ac:dyDescent="0.15">
      <c r="A70" s="8" t="s">
        <v>367</v>
      </c>
      <c r="C70" s="11" t="s">
        <v>666</v>
      </c>
      <c r="D70" s="10">
        <v>52010002</v>
      </c>
      <c r="E70" s="4" t="s">
        <v>135</v>
      </c>
      <c r="F70" s="4" t="s">
        <v>135</v>
      </c>
      <c r="G70" s="2"/>
      <c r="H70" s="2"/>
      <c r="I70" s="2"/>
      <c r="J70" s="4">
        <v>0</v>
      </c>
      <c r="K70" s="4" t="s">
        <v>135</v>
      </c>
      <c r="L70" s="2"/>
      <c r="M70" s="2"/>
      <c r="N70" s="4" t="s">
        <v>135</v>
      </c>
      <c r="O70" s="2"/>
      <c r="P70" s="4" t="s">
        <v>135</v>
      </c>
    </row>
    <row r="71" spans="1:16" x14ac:dyDescent="0.15">
      <c r="A71" s="8" t="s">
        <v>303</v>
      </c>
      <c r="C71" s="11" t="s">
        <v>600</v>
      </c>
      <c r="D71" s="10">
        <v>52010002</v>
      </c>
      <c r="E71" s="2">
        <f t="shared" ref="E71:E77" si="19">K71*50%</f>
        <v>26.5</v>
      </c>
      <c r="F71" s="8">
        <v>53</v>
      </c>
      <c r="G71" s="2"/>
      <c r="H71" s="2"/>
      <c r="I71" s="2"/>
      <c r="J71" s="4">
        <v>0</v>
      </c>
      <c r="K71" s="7">
        <f t="shared" ref="K71:K72" si="20">F71+J71</f>
        <v>53</v>
      </c>
      <c r="L71" s="2"/>
      <c r="M71" s="2"/>
      <c r="N71" s="2"/>
      <c r="O71" s="2"/>
      <c r="P71" s="2"/>
    </row>
    <row r="72" spans="1:16" x14ac:dyDescent="0.15">
      <c r="A72" s="8" t="s">
        <v>218</v>
      </c>
      <c r="C72" s="11" t="s">
        <v>514</v>
      </c>
      <c r="D72" s="10">
        <v>52010002</v>
      </c>
      <c r="E72" s="2">
        <f t="shared" si="19"/>
        <v>30</v>
      </c>
      <c r="F72" s="8">
        <v>60</v>
      </c>
      <c r="G72" s="2"/>
      <c r="H72" s="2"/>
      <c r="I72" s="2"/>
      <c r="J72" s="4">
        <v>0</v>
      </c>
      <c r="K72" s="7">
        <f t="shared" si="20"/>
        <v>60</v>
      </c>
      <c r="L72" s="2"/>
      <c r="M72" s="2"/>
      <c r="N72" s="2"/>
      <c r="O72" s="2"/>
      <c r="P72" s="2"/>
    </row>
    <row r="73" spans="1:16" x14ac:dyDescent="0.15">
      <c r="A73" s="8" t="s">
        <v>304</v>
      </c>
      <c r="C73" s="11" t="s">
        <v>601</v>
      </c>
      <c r="D73" s="10">
        <v>52010002</v>
      </c>
      <c r="E73" s="2">
        <f t="shared" si="19"/>
        <v>28.5</v>
      </c>
      <c r="F73" s="8">
        <v>53</v>
      </c>
      <c r="G73" s="2"/>
      <c r="H73" s="2"/>
      <c r="I73" s="2"/>
      <c r="J73" s="4">
        <v>4</v>
      </c>
      <c r="K73" s="7">
        <f>F73+J73</f>
        <v>57</v>
      </c>
      <c r="L73" s="2"/>
      <c r="M73" s="2"/>
      <c r="N73" s="2"/>
      <c r="O73" s="2"/>
      <c r="P73" s="2"/>
    </row>
    <row r="74" spans="1:16" x14ac:dyDescent="0.15">
      <c r="A74" s="8" t="s">
        <v>155</v>
      </c>
      <c r="C74" s="11" t="s">
        <v>451</v>
      </c>
      <c r="D74" s="10">
        <v>52010002</v>
      </c>
      <c r="E74" s="2">
        <f t="shared" si="19"/>
        <v>33.5</v>
      </c>
      <c r="F74" s="8">
        <v>67</v>
      </c>
      <c r="G74" s="2"/>
      <c r="H74" s="2"/>
      <c r="I74" s="2"/>
      <c r="J74" s="4">
        <v>0</v>
      </c>
      <c r="K74" s="7">
        <f t="shared" ref="K74:K77" si="21">F74+J74</f>
        <v>67</v>
      </c>
      <c r="L74" s="2"/>
      <c r="M74" s="2"/>
      <c r="N74" s="2"/>
      <c r="O74" s="2"/>
      <c r="P74" s="2"/>
    </row>
    <row r="75" spans="1:16" x14ac:dyDescent="0.15">
      <c r="A75" s="8" t="s">
        <v>236</v>
      </c>
      <c r="C75" s="11" t="s">
        <v>533</v>
      </c>
      <c r="D75" s="10">
        <v>52010002</v>
      </c>
      <c r="E75" s="2">
        <f t="shared" si="19"/>
        <v>29</v>
      </c>
      <c r="F75" s="8">
        <v>58</v>
      </c>
      <c r="G75" s="2"/>
      <c r="H75" s="2"/>
      <c r="I75" s="2"/>
      <c r="J75" s="4">
        <v>0</v>
      </c>
      <c r="K75" s="7">
        <f t="shared" si="21"/>
        <v>58</v>
      </c>
      <c r="L75" s="2"/>
      <c r="M75" s="2"/>
      <c r="N75" s="2"/>
      <c r="O75" s="2"/>
      <c r="P75" s="2"/>
    </row>
    <row r="76" spans="1:16" x14ac:dyDescent="0.15">
      <c r="A76" s="8" t="s">
        <v>263</v>
      </c>
      <c r="C76" s="11" t="s">
        <v>560</v>
      </c>
      <c r="D76" s="10">
        <v>52010002</v>
      </c>
      <c r="E76" s="2">
        <f t="shared" si="19"/>
        <v>28</v>
      </c>
      <c r="F76" s="8">
        <v>56</v>
      </c>
      <c r="G76" s="2"/>
      <c r="H76" s="2"/>
      <c r="I76" s="2"/>
      <c r="J76" s="4">
        <v>0</v>
      </c>
      <c r="K76" s="7">
        <f t="shared" si="21"/>
        <v>56</v>
      </c>
      <c r="L76" s="2"/>
      <c r="M76" s="2"/>
      <c r="N76" s="2"/>
      <c r="O76" s="2"/>
      <c r="P76" s="2"/>
    </row>
    <row r="77" spans="1:16" x14ac:dyDescent="0.15">
      <c r="A77" s="8" t="s">
        <v>161</v>
      </c>
      <c r="C77" s="11" t="s">
        <v>457</v>
      </c>
      <c r="D77" s="10">
        <v>52010002</v>
      </c>
      <c r="E77" s="2">
        <f t="shared" si="19"/>
        <v>33</v>
      </c>
      <c r="F77" s="8">
        <v>66</v>
      </c>
      <c r="G77" s="2"/>
      <c r="H77" s="2"/>
      <c r="I77" s="2"/>
      <c r="J77" s="4">
        <v>0</v>
      </c>
      <c r="K77" s="7">
        <f t="shared" si="21"/>
        <v>66</v>
      </c>
      <c r="L77" s="2"/>
      <c r="M77" s="2"/>
      <c r="N77" s="2"/>
      <c r="O77" s="2"/>
      <c r="P77" s="2"/>
    </row>
    <row r="78" spans="1:16" x14ac:dyDescent="0.15">
      <c r="A78" s="8" t="s">
        <v>368</v>
      </c>
      <c r="C78" s="11" t="s">
        <v>667</v>
      </c>
      <c r="D78" s="10">
        <v>52010002</v>
      </c>
      <c r="E78" s="4" t="s">
        <v>135</v>
      </c>
      <c r="F78" s="4" t="s">
        <v>135</v>
      </c>
      <c r="G78" s="2"/>
      <c r="H78" s="2"/>
      <c r="I78" s="2"/>
      <c r="J78" s="4">
        <v>0</v>
      </c>
      <c r="K78" s="4" t="s">
        <v>135</v>
      </c>
      <c r="L78" s="2"/>
      <c r="M78" s="2"/>
      <c r="N78" s="4" t="s">
        <v>135</v>
      </c>
      <c r="O78" s="2"/>
      <c r="P78" s="4" t="s">
        <v>135</v>
      </c>
    </row>
    <row r="79" spans="1:16" x14ac:dyDescent="0.15">
      <c r="A79" s="8" t="s">
        <v>274</v>
      </c>
      <c r="C79" s="11" t="s">
        <v>571</v>
      </c>
      <c r="D79" s="10">
        <v>52010002</v>
      </c>
      <c r="E79" s="2">
        <f>K79*50%</f>
        <v>27.5</v>
      </c>
      <c r="F79" s="8">
        <v>55</v>
      </c>
      <c r="G79" s="2"/>
      <c r="H79" s="2"/>
      <c r="I79" s="2"/>
      <c r="J79" s="4">
        <v>0</v>
      </c>
      <c r="K79" s="7">
        <f>F79+J79</f>
        <v>55</v>
      </c>
      <c r="L79" s="2"/>
      <c r="M79" s="2"/>
      <c r="N79" s="2"/>
      <c r="O79" s="2"/>
      <c r="P79" s="2"/>
    </row>
    <row r="80" spans="1:16" x14ac:dyDescent="0.15">
      <c r="A80" s="8" t="s">
        <v>369</v>
      </c>
      <c r="C80" s="11" t="s">
        <v>668</v>
      </c>
      <c r="D80" s="10">
        <v>52010002</v>
      </c>
      <c r="E80" s="4" t="s">
        <v>135</v>
      </c>
      <c r="F80" s="4" t="s">
        <v>135</v>
      </c>
      <c r="G80" s="2"/>
      <c r="H80" s="2"/>
      <c r="I80" s="2"/>
      <c r="J80" s="4">
        <v>0</v>
      </c>
      <c r="K80" s="4" t="s">
        <v>135</v>
      </c>
      <c r="L80" s="2"/>
      <c r="M80" s="2"/>
      <c r="N80" s="4" t="s">
        <v>135</v>
      </c>
      <c r="O80" s="2"/>
      <c r="P80" s="4" t="s">
        <v>135</v>
      </c>
    </row>
    <row r="81" spans="1:16" x14ac:dyDescent="0.15">
      <c r="A81" s="8" t="s">
        <v>310</v>
      </c>
      <c r="C81" s="11" t="s">
        <v>607</v>
      </c>
      <c r="D81" s="10">
        <v>52010002</v>
      </c>
      <c r="E81" s="2">
        <f>K81*50%</f>
        <v>26</v>
      </c>
      <c r="F81" s="8">
        <v>52</v>
      </c>
      <c r="G81" s="2"/>
      <c r="H81" s="2"/>
      <c r="I81" s="2"/>
      <c r="J81" s="4">
        <v>0</v>
      </c>
      <c r="K81" s="7">
        <f>F81+J81</f>
        <v>52</v>
      </c>
      <c r="L81" s="2"/>
      <c r="M81" s="2"/>
      <c r="N81" s="2"/>
      <c r="O81" s="2"/>
      <c r="P81" s="2"/>
    </row>
    <row r="82" spans="1:16" x14ac:dyDescent="0.15">
      <c r="A82" s="8" t="s">
        <v>370</v>
      </c>
      <c r="C82" s="11" t="s">
        <v>669</v>
      </c>
      <c r="D82" s="10">
        <v>52010002</v>
      </c>
      <c r="E82" s="4" t="s">
        <v>135</v>
      </c>
      <c r="F82" s="4" t="s">
        <v>135</v>
      </c>
      <c r="G82" s="2"/>
      <c r="H82" s="2"/>
      <c r="I82" s="2"/>
      <c r="J82" s="4">
        <v>0</v>
      </c>
      <c r="K82" s="4" t="s">
        <v>135</v>
      </c>
      <c r="L82" s="2"/>
      <c r="M82" s="2"/>
      <c r="N82" s="4" t="s">
        <v>135</v>
      </c>
      <c r="O82" s="2"/>
      <c r="P82" s="4" t="s">
        <v>135</v>
      </c>
    </row>
    <row r="83" spans="1:16" x14ac:dyDescent="0.15">
      <c r="A83" s="8" t="s">
        <v>288</v>
      </c>
      <c r="C83" s="11" t="s">
        <v>585</v>
      </c>
      <c r="D83" s="10">
        <v>52010002</v>
      </c>
      <c r="E83" s="2">
        <f>K83*50%</f>
        <v>27</v>
      </c>
      <c r="F83" s="8">
        <v>54</v>
      </c>
      <c r="G83" s="2"/>
      <c r="H83" s="2"/>
      <c r="I83" s="2"/>
      <c r="J83" s="4">
        <v>0</v>
      </c>
      <c r="K83" s="7">
        <f>F83+J83</f>
        <v>54</v>
      </c>
      <c r="L83" s="2"/>
      <c r="M83" s="2"/>
      <c r="N83" s="2"/>
      <c r="O83" s="2"/>
      <c r="P83" s="2"/>
    </row>
    <row r="84" spans="1:16" x14ac:dyDescent="0.15">
      <c r="A84" s="8" t="s">
        <v>371</v>
      </c>
      <c r="C84" s="11" t="s">
        <v>670</v>
      </c>
      <c r="D84" s="10">
        <v>52010002</v>
      </c>
      <c r="E84" s="4" t="s">
        <v>135</v>
      </c>
      <c r="F84" s="4" t="s">
        <v>135</v>
      </c>
      <c r="G84" s="2"/>
      <c r="H84" s="2"/>
      <c r="I84" s="2"/>
      <c r="J84" s="4">
        <v>0</v>
      </c>
      <c r="K84" s="4" t="s">
        <v>135</v>
      </c>
      <c r="L84" s="2"/>
      <c r="M84" s="2"/>
      <c r="N84" s="4" t="s">
        <v>135</v>
      </c>
      <c r="O84" s="2"/>
      <c r="P84" s="4" t="s">
        <v>135</v>
      </c>
    </row>
    <row r="85" spans="1:16" x14ac:dyDescent="0.15">
      <c r="A85" s="8" t="s">
        <v>250</v>
      </c>
      <c r="C85" s="11" t="s">
        <v>547</v>
      </c>
      <c r="D85" s="10">
        <v>52010002</v>
      </c>
      <c r="E85" s="2">
        <f t="shared" ref="E85:E98" si="22">K85*50%</f>
        <v>28.5</v>
      </c>
      <c r="F85" s="8">
        <v>57</v>
      </c>
      <c r="G85" s="2"/>
      <c r="H85" s="2"/>
      <c r="I85" s="2"/>
      <c r="J85" s="4">
        <v>0</v>
      </c>
      <c r="K85" s="7">
        <f t="shared" ref="K85:K98" si="23">F85+J85</f>
        <v>57</v>
      </c>
      <c r="L85" s="2"/>
      <c r="M85" s="2"/>
      <c r="N85" s="2"/>
      <c r="O85" s="2"/>
      <c r="P85" s="2"/>
    </row>
    <row r="86" spans="1:16" x14ac:dyDescent="0.15">
      <c r="A86" s="8" t="s">
        <v>264</v>
      </c>
      <c r="C86" s="11" t="s">
        <v>561</v>
      </c>
      <c r="D86" s="10">
        <v>52010002</v>
      </c>
      <c r="E86" s="2">
        <f t="shared" si="22"/>
        <v>28</v>
      </c>
      <c r="F86" s="8">
        <v>56</v>
      </c>
      <c r="G86" s="2"/>
      <c r="H86" s="2"/>
      <c r="I86" s="2"/>
      <c r="J86" s="4">
        <v>0</v>
      </c>
      <c r="K86" s="7">
        <f t="shared" si="23"/>
        <v>56</v>
      </c>
      <c r="L86" s="2"/>
      <c r="M86" s="2"/>
      <c r="N86" s="2"/>
      <c r="O86" s="2"/>
      <c r="P86" s="2"/>
    </row>
    <row r="87" spans="1:16" x14ac:dyDescent="0.15">
      <c r="A87" s="8" t="s">
        <v>219</v>
      </c>
      <c r="C87" s="11" t="s">
        <v>515</v>
      </c>
      <c r="D87" s="10">
        <v>52010002</v>
      </c>
      <c r="E87" s="2">
        <f t="shared" si="22"/>
        <v>30</v>
      </c>
      <c r="F87" s="8">
        <v>60</v>
      </c>
      <c r="G87" s="2"/>
      <c r="H87" s="2"/>
      <c r="I87" s="2"/>
      <c r="J87" s="4">
        <v>0</v>
      </c>
      <c r="K87" s="7">
        <f t="shared" si="23"/>
        <v>60</v>
      </c>
      <c r="L87" s="2"/>
      <c r="M87" s="2"/>
      <c r="N87" s="2"/>
      <c r="O87" s="2"/>
      <c r="P87" s="2"/>
    </row>
    <row r="88" spans="1:16" x14ac:dyDescent="0.15">
      <c r="A88" s="8" t="s">
        <v>321</v>
      </c>
      <c r="C88" s="11" t="s">
        <v>619</v>
      </c>
      <c r="D88" s="10">
        <v>52010002</v>
      </c>
      <c r="E88" s="2">
        <f t="shared" si="22"/>
        <v>25</v>
      </c>
      <c r="F88" s="8">
        <v>50</v>
      </c>
      <c r="G88" s="2"/>
      <c r="H88" s="2"/>
      <c r="I88" s="2"/>
      <c r="J88" s="4">
        <v>0</v>
      </c>
      <c r="K88" s="7">
        <f t="shared" si="23"/>
        <v>50</v>
      </c>
      <c r="L88" s="2"/>
      <c r="M88" s="2"/>
      <c r="N88" s="2"/>
      <c r="O88" s="2"/>
      <c r="P88" s="2"/>
    </row>
    <row r="89" spans="1:16" x14ac:dyDescent="0.15">
      <c r="A89" s="8" t="s">
        <v>220</v>
      </c>
      <c r="C89" s="11" t="s">
        <v>516</v>
      </c>
      <c r="D89" s="10">
        <v>52010002</v>
      </c>
      <c r="E89" s="2">
        <f t="shared" si="22"/>
        <v>30</v>
      </c>
      <c r="F89" s="8">
        <v>60</v>
      </c>
      <c r="G89" s="2"/>
      <c r="H89" s="2"/>
      <c r="I89" s="2"/>
      <c r="J89" s="4">
        <v>0</v>
      </c>
      <c r="K89" s="7">
        <f t="shared" si="23"/>
        <v>60</v>
      </c>
      <c r="L89" s="2"/>
      <c r="M89" s="2"/>
      <c r="N89" s="2"/>
      <c r="O89" s="2"/>
      <c r="P89" s="2"/>
    </row>
    <row r="90" spans="1:16" x14ac:dyDescent="0.15">
      <c r="A90" s="8" t="s">
        <v>311</v>
      </c>
      <c r="C90" s="11" t="s">
        <v>608</v>
      </c>
      <c r="D90" s="10">
        <v>52010002</v>
      </c>
      <c r="E90" s="2">
        <f t="shared" si="22"/>
        <v>26</v>
      </c>
      <c r="F90" s="8">
        <v>52</v>
      </c>
      <c r="G90" s="2"/>
      <c r="H90" s="2"/>
      <c r="I90" s="2"/>
      <c r="J90" s="4">
        <v>0</v>
      </c>
      <c r="K90" s="7">
        <f t="shared" si="23"/>
        <v>52</v>
      </c>
      <c r="L90" s="2"/>
      <c r="M90" s="2"/>
      <c r="N90" s="2"/>
      <c r="O90" s="2"/>
      <c r="P90" s="2"/>
    </row>
    <row r="91" spans="1:16" x14ac:dyDescent="0.15">
      <c r="A91" s="8" t="s">
        <v>237</v>
      </c>
      <c r="C91" s="11" t="s">
        <v>534</v>
      </c>
      <c r="D91" s="10">
        <v>52010002</v>
      </c>
      <c r="E91" s="2">
        <f t="shared" si="22"/>
        <v>29</v>
      </c>
      <c r="F91" s="8">
        <v>58</v>
      </c>
      <c r="G91" s="2"/>
      <c r="H91" s="2"/>
      <c r="I91" s="2"/>
      <c r="J91" s="4">
        <v>0</v>
      </c>
      <c r="K91" s="7">
        <f t="shared" si="23"/>
        <v>58</v>
      </c>
      <c r="L91" s="2"/>
      <c r="M91" s="2"/>
      <c r="N91" s="2"/>
      <c r="O91" s="2"/>
      <c r="P91" s="2"/>
    </row>
    <row r="92" spans="1:16" x14ac:dyDescent="0.15">
      <c r="A92" s="8" t="s">
        <v>316</v>
      </c>
      <c r="C92" s="11" t="s">
        <v>614</v>
      </c>
      <c r="D92" s="10">
        <v>52010002</v>
      </c>
      <c r="E92" s="2">
        <f t="shared" si="22"/>
        <v>25.5</v>
      </c>
      <c r="F92" s="8">
        <v>51</v>
      </c>
      <c r="G92" s="2"/>
      <c r="H92" s="2"/>
      <c r="I92" s="2"/>
      <c r="J92" s="4">
        <v>0</v>
      </c>
      <c r="K92" s="7">
        <f t="shared" si="23"/>
        <v>51</v>
      </c>
      <c r="L92" s="2"/>
      <c r="M92" s="2"/>
      <c r="N92" s="2"/>
      <c r="O92" s="2"/>
      <c r="P92" s="2"/>
    </row>
    <row r="93" spans="1:16" x14ac:dyDescent="0.15">
      <c r="A93" s="8" t="s">
        <v>289</v>
      </c>
      <c r="C93" s="11" t="s">
        <v>586</v>
      </c>
      <c r="D93" s="10">
        <v>52010002</v>
      </c>
      <c r="E93" s="2">
        <f t="shared" si="22"/>
        <v>27</v>
      </c>
      <c r="F93" s="8">
        <v>54</v>
      </c>
      <c r="G93" s="2"/>
      <c r="H93" s="2"/>
      <c r="I93" s="2"/>
      <c r="J93" s="4">
        <v>0</v>
      </c>
      <c r="K93" s="7">
        <f t="shared" si="23"/>
        <v>54</v>
      </c>
      <c r="L93" s="2"/>
      <c r="M93" s="2"/>
      <c r="N93" s="2"/>
      <c r="O93" s="2"/>
      <c r="P93" s="2"/>
    </row>
    <row r="94" spans="1:16" x14ac:dyDescent="0.15">
      <c r="A94" s="8" t="s">
        <v>334</v>
      </c>
      <c r="C94" s="11" t="s">
        <v>632</v>
      </c>
      <c r="D94" s="10">
        <v>52010002</v>
      </c>
      <c r="E94" s="2">
        <f t="shared" si="22"/>
        <v>24</v>
      </c>
      <c r="F94" s="8">
        <v>48</v>
      </c>
      <c r="G94" s="2"/>
      <c r="H94" s="2"/>
      <c r="I94" s="2"/>
      <c r="J94" s="4">
        <v>0</v>
      </c>
      <c r="K94" s="7">
        <f t="shared" si="23"/>
        <v>48</v>
      </c>
      <c r="L94" s="2"/>
      <c r="M94" s="2"/>
      <c r="N94" s="2"/>
      <c r="O94" s="2"/>
      <c r="P94" s="2"/>
    </row>
    <row r="95" spans="1:16" x14ac:dyDescent="0.15">
      <c r="A95" s="8" t="s">
        <v>156</v>
      </c>
      <c r="C95" s="11" t="s">
        <v>452</v>
      </c>
      <c r="D95" s="10">
        <v>52010002</v>
      </c>
      <c r="E95" s="2">
        <f t="shared" si="22"/>
        <v>33.5</v>
      </c>
      <c r="F95" s="8">
        <v>67</v>
      </c>
      <c r="G95" s="2"/>
      <c r="H95" s="2"/>
      <c r="I95" s="2"/>
      <c r="J95" s="4">
        <v>0</v>
      </c>
      <c r="K95" s="7">
        <f t="shared" si="23"/>
        <v>67</v>
      </c>
      <c r="L95" s="2"/>
      <c r="M95" s="2"/>
      <c r="N95" s="2"/>
      <c r="O95" s="2"/>
      <c r="P95" s="2"/>
    </row>
    <row r="96" spans="1:16" x14ac:dyDescent="0.15">
      <c r="A96" s="8" t="s">
        <v>290</v>
      </c>
      <c r="C96" s="11" t="s">
        <v>587</v>
      </c>
      <c r="D96" s="10">
        <v>52010002</v>
      </c>
      <c r="E96" s="2">
        <f t="shared" si="22"/>
        <v>27</v>
      </c>
      <c r="F96" s="8">
        <v>54</v>
      </c>
      <c r="G96" s="2"/>
      <c r="H96" s="2"/>
      <c r="I96" s="2"/>
      <c r="J96" s="4">
        <v>0</v>
      </c>
      <c r="K96" s="7">
        <f t="shared" si="23"/>
        <v>54</v>
      </c>
      <c r="L96" s="2"/>
      <c r="M96" s="2"/>
      <c r="N96" s="2"/>
      <c r="O96" s="2"/>
      <c r="P96" s="2"/>
    </row>
    <row r="97" spans="1:16" x14ac:dyDescent="0.15">
      <c r="A97" s="8" t="s">
        <v>171</v>
      </c>
      <c r="C97" s="11" t="s">
        <v>467</v>
      </c>
      <c r="D97" s="10">
        <v>52010002</v>
      </c>
      <c r="E97" s="2">
        <f t="shared" si="22"/>
        <v>32.5</v>
      </c>
      <c r="F97" s="8">
        <v>65</v>
      </c>
      <c r="G97" s="2"/>
      <c r="H97" s="2"/>
      <c r="I97" s="2"/>
      <c r="J97" s="4">
        <v>0</v>
      </c>
      <c r="K97" s="7">
        <f t="shared" si="23"/>
        <v>65</v>
      </c>
      <c r="L97" s="2"/>
      <c r="M97" s="2"/>
      <c r="N97" s="2"/>
      <c r="O97" s="2"/>
      <c r="P97" s="2"/>
    </row>
    <row r="98" spans="1:16" x14ac:dyDescent="0.15">
      <c r="A98" s="8" t="s">
        <v>238</v>
      </c>
      <c r="C98" s="11" t="s">
        <v>535</v>
      </c>
      <c r="D98" s="10">
        <v>52010002</v>
      </c>
      <c r="E98" s="2">
        <f t="shared" si="22"/>
        <v>29</v>
      </c>
      <c r="F98" s="8">
        <v>58</v>
      </c>
      <c r="G98" s="2"/>
      <c r="H98" s="2"/>
      <c r="I98" s="2"/>
      <c r="J98" s="4">
        <v>0</v>
      </c>
      <c r="K98" s="7">
        <f t="shared" si="23"/>
        <v>58</v>
      </c>
      <c r="L98" s="2"/>
      <c r="M98" s="2"/>
      <c r="N98" s="2"/>
      <c r="O98" s="2"/>
      <c r="P98" s="2"/>
    </row>
    <row r="99" spans="1:16" x14ac:dyDescent="0.15">
      <c r="A99" s="8" t="s">
        <v>372</v>
      </c>
      <c r="C99" s="11" t="s">
        <v>671</v>
      </c>
      <c r="D99" s="10">
        <v>52010002</v>
      </c>
      <c r="E99" s="4" t="s">
        <v>135</v>
      </c>
      <c r="F99" s="4" t="s">
        <v>135</v>
      </c>
      <c r="G99" s="2"/>
      <c r="H99" s="2"/>
      <c r="I99" s="2"/>
      <c r="J99" s="4">
        <v>0</v>
      </c>
      <c r="K99" s="4" t="s">
        <v>135</v>
      </c>
      <c r="L99" s="2"/>
      <c r="M99" s="2"/>
      <c r="N99" s="4" t="s">
        <v>135</v>
      </c>
      <c r="O99" s="2"/>
      <c r="P99" s="4" t="s">
        <v>135</v>
      </c>
    </row>
    <row r="100" spans="1:16" x14ac:dyDescent="0.15">
      <c r="A100" s="8" t="s">
        <v>179</v>
      </c>
      <c r="C100" s="11" t="s">
        <v>475</v>
      </c>
      <c r="D100" s="10">
        <v>52010002</v>
      </c>
      <c r="E100" s="2">
        <f t="shared" ref="E100:E101" si="24">K100*50%</f>
        <v>32</v>
      </c>
      <c r="F100" s="8">
        <v>64</v>
      </c>
      <c r="G100" s="2"/>
      <c r="H100" s="2"/>
      <c r="I100" s="2"/>
      <c r="J100" s="4">
        <v>0</v>
      </c>
      <c r="K100" s="7">
        <f t="shared" ref="K100:K101" si="25">F100+J100</f>
        <v>64</v>
      </c>
      <c r="L100" s="2"/>
      <c r="M100" s="2"/>
      <c r="N100" s="2"/>
      <c r="O100" s="2"/>
      <c r="P100" s="2"/>
    </row>
    <row r="101" spans="1:16" x14ac:dyDescent="0.15">
      <c r="A101" s="8" t="s">
        <v>221</v>
      </c>
      <c r="C101" s="11" t="s">
        <v>517</v>
      </c>
      <c r="D101" s="10">
        <v>52010002</v>
      </c>
      <c r="E101" s="2">
        <f t="shared" si="24"/>
        <v>30</v>
      </c>
      <c r="F101" s="8">
        <v>60</v>
      </c>
      <c r="G101" s="2"/>
      <c r="H101" s="2"/>
      <c r="I101" s="2"/>
      <c r="J101" s="4">
        <v>0</v>
      </c>
      <c r="K101" s="7">
        <f t="shared" si="25"/>
        <v>60</v>
      </c>
      <c r="L101" s="2"/>
      <c r="M101" s="2"/>
      <c r="N101" s="2"/>
      <c r="O101" s="2"/>
      <c r="P101" s="2"/>
    </row>
    <row r="102" spans="1:16" x14ac:dyDescent="0.15">
      <c r="A102" s="8" t="s">
        <v>373</v>
      </c>
      <c r="C102" s="11" t="s">
        <v>672</v>
      </c>
      <c r="D102" s="10">
        <v>52010002</v>
      </c>
      <c r="E102" s="4" t="s">
        <v>135</v>
      </c>
      <c r="F102" s="4" t="s">
        <v>135</v>
      </c>
      <c r="G102" s="2"/>
      <c r="H102" s="2"/>
      <c r="I102" s="2"/>
      <c r="J102" s="4">
        <v>0</v>
      </c>
      <c r="K102" s="4" t="s">
        <v>135</v>
      </c>
      <c r="L102" s="2"/>
      <c r="M102" s="2"/>
      <c r="N102" s="4" t="s">
        <v>135</v>
      </c>
      <c r="O102" s="2"/>
      <c r="P102" s="4" t="s">
        <v>135</v>
      </c>
    </row>
    <row r="103" spans="1:16" x14ac:dyDescent="0.15">
      <c r="A103" s="8" t="s">
        <v>239</v>
      </c>
      <c r="C103" s="11" t="s">
        <v>536</v>
      </c>
      <c r="D103" s="10">
        <v>52010002</v>
      </c>
      <c r="E103" s="2">
        <f>K103*50%</f>
        <v>29</v>
      </c>
      <c r="F103" s="8">
        <v>58</v>
      </c>
      <c r="G103" s="2"/>
      <c r="H103" s="2"/>
      <c r="I103" s="2"/>
      <c r="J103" s="4">
        <v>0</v>
      </c>
      <c r="K103" s="7">
        <f>F103+J103</f>
        <v>58</v>
      </c>
      <c r="L103" s="2"/>
      <c r="M103" s="2"/>
      <c r="N103" s="2"/>
      <c r="O103" s="2"/>
      <c r="P103" s="2"/>
    </row>
    <row r="104" spans="1:16" x14ac:dyDescent="0.15">
      <c r="A104" s="8" t="s">
        <v>374</v>
      </c>
      <c r="C104" s="11" t="s">
        <v>673</v>
      </c>
      <c r="D104" s="10">
        <v>52010002</v>
      </c>
      <c r="E104" s="4" t="s">
        <v>135</v>
      </c>
      <c r="F104" s="4" t="s">
        <v>135</v>
      </c>
      <c r="G104" s="2"/>
      <c r="H104" s="2"/>
      <c r="I104" s="2"/>
      <c r="J104" s="4">
        <v>0</v>
      </c>
      <c r="K104" s="4" t="s">
        <v>135</v>
      </c>
      <c r="L104" s="2"/>
      <c r="M104" s="2"/>
      <c r="N104" s="4" t="s">
        <v>135</v>
      </c>
      <c r="O104" s="2"/>
      <c r="P104" s="4" t="s">
        <v>135</v>
      </c>
    </row>
    <row r="105" spans="1:16" x14ac:dyDescent="0.15">
      <c r="A105" s="8" t="s">
        <v>275</v>
      </c>
      <c r="C105" s="11" t="s">
        <v>572</v>
      </c>
      <c r="D105" s="10">
        <v>52010002</v>
      </c>
      <c r="E105" s="2">
        <f t="shared" ref="E105:E110" si="26">K105*50%</f>
        <v>27.5</v>
      </c>
      <c r="F105" s="8">
        <v>55</v>
      </c>
      <c r="G105" s="2"/>
      <c r="H105" s="2"/>
      <c r="I105" s="2"/>
      <c r="J105" s="4">
        <v>0</v>
      </c>
      <c r="K105" s="7">
        <f t="shared" ref="K105:K106" si="27">F105+J105</f>
        <v>55</v>
      </c>
      <c r="L105" s="2"/>
      <c r="M105" s="2"/>
      <c r="N105" s="2"/>
      <c r="O105" s="2"/>
      <c r="P105" s="2"/>
    </row>
    <row r="106" spans="1:16" x14ac:dyDescent="0.15">
      <c r="A106" s="8" t="s">
        <v>240</v>
      </c>
      <c r="C106" s="11" t="s">
        <v>537</v>
      </c>
      <c r="D106" s="10">
        <v>52010002</v>
      </c>
      <c r="E106" s="2">
        <f t="shared" si="26"/>
        <v>29</v>
      </c>
      <c r="F106" s="8">
        <v>58</v>
      </c>
      <c r="G106" s="2"/>
      <c r="H106" s="2"/>
      <c r="I106" s="2"/>
      <c r="J106" s="4">
        <v>0</v>
      </c>
      <c r="K106" s="7">
        <f t="shared" si="27"/>
        <v>58</v>
      </c>
      <c r="L106" s="2"/>
      <c r="M106" s="2"/>
      <c r="N106" s="2"/>
      <c r="O106" s="2"/>
      <c r="P106" s="2"/>
    </row>
    <row r="107" spans="1:16" x14ac:dyDescent="0.15">
      <c r="A107" s="8" t="s">
        <v>189</v>
      </c>
      <c r="C107" s="11" t="s">
        <v>485</v>
      </c>
      <c r="D107" s="10">
        <v>52010002</v>
      </c>
      <c r="E107" s="2">
        <f t="shared" si="26"/>
        <v>34.5</v>
      </c>
      <c r="F107" s="8">
        <v>63</v>
      </c>
      <c r="G107" s="2"/>
      <c r="H107" s="2"/>
      <c r="I107" s="2"/>
      <c r="J107" s="4">
        <v>6</v>
      </c>
      <c r="K107" s="7">
        <f>F107+J107</f>
        <v>69</v>
      </c>
      <c r="L107" s="2"/>
      <c r="M107" s="2"/>
      <c r="N107" s="2"/>
      <c r="O107" s="2"/>
      <c r="P107" s="2"/>
    </row>
    <row r="108" spans="1:16" x14ac:dyDescent="0.15">
      <c r="A108" s="8" t="s">
        <v>326</v>
      </c>
      <c r="C108" s="11" t="s">
        <v>624</v>
      </c>
      <c r="D108" s="10">
        <v>52010002</v>
      </c>
      <c r="E108" s="2">
        <f t="shared" si="26"/>
        <v>24.5</v>
      </c>
      <c r="F108" s="8">
        <v>49</v>
      </c>
      <c r="G108" s="2"/>
      <c r="H108" s="2"/>
      <c r="I108" s="2"/>
      <c r="J108" s="4">
        <v>0</v>
      </c>
      <c r="K108" s="7">
        <f t="shared" ref="K108:K110" si="28">F108+J108</f>
        <v>49</v>
      </c>
      <c r="L108" s="2"/>
      <c r="M108" s="2"/>
      <c r="N108" s="2"/>
      <c r="O108" s="2"/>
      <c r="P108" s="2"/>
    </row>
    <row r="109" spans="1:16" x14ac:dyDescent="0.15">
      <c r="A109" s="8" t="s">
        <v>327</v>
      </c>
      <c r="C109" s="11" t="s">
        <v>625</v>
      </c>
      <c r="D109" s="10">
        <v>52010002</v>
      </c>
      <c r="E109" s="2">
        <f t="shared" si="26"/>
        <v>24.5</v>
      </c>
      <c r="F109" s="8">
        <v>49</v>
      </c>
      <c r="G109" s="2"/>
      <c r="H109" s="2"/>
      <c r="I109" s="2"/>
      <c r="J109" s="4">
        <v>0</v>
      </c>
      <c r="K109" s="7">
        <f t="shared" si="28"/>
        <v>49</v>
      </c>
      <c r="L109" s="2"/>
      <c r="M109" s="2"/>
      <c r="N109" s="2"/>
      <c r="O109" s="2"/>
      <c r="P109" s="2"/>
    </row>
    <row r="110" spans="1:16" x14ac:dyDescent="0.15">
      <c r="A110" s="8" t="s">
        <v>335</v>
      </c>
      <c r="C110" s="11" t="s">
        <v>633</v>
      </c>
      <c r="D110" s="10">
        <v>52010002</v>
      </c>
      <c r="E110" s="2">
        <f t="shared" si="26"/>
        <v>24</v>
      </c>
      <c r="F110" s="8">
        <v>48</v>
      </c>
      <c r="G110" s="2"/>
      <c r="H110" s="2"/>
      <c r="I110" s="2"/>
      <c r="J110" s="4">
        <v>0</v>
      </c>
      <c r="K110" s="7">
        <f t="shared" si="28"/>
        <v>48</v>
      </c>
      <c r="L110" s="2"/>
      <c r="M110" s="2"/>
      <c r="N110" s="2"/>
      <c r="O110" s="2"/>
      <c r="P110" s="2"/>
    </row>
    <row r="111" spans="1:16" x14ac:dyDescent="0.15">
      <c r="A111" s="8" t="s">
        <v>375</v>
      </c>
      <c r="C111" s="11" t="s">
        <v>674</v>
      </c>
      <c r="D111" s="10">
        <v>52010002</v>
      </c>
      <c r="E111" s="4" t="s">
        <v>135</v>
      </c>
      <c r="F111" s="4" t="s">
        <v>135</v>
      </c>
      <c r="G111" s="2"/>
      <c r="H111" s="2"/>
      <c r="I111" s="2"/>
      <c r="J111" s="4">
        <v>0</v>
      </c>
      <c r="K111" s="4" t="s">
        <v>135</v>
      </c>
      <c r="L111" s="2"/>
      <c r="M111" s="2"/>
      <c r="N111" s="4" t="s">
        <v>135</v>
      </c>
      <c r="O111" s="2"/>
      <c r="P111" s="4" t="s">
        <v>135</v>
      </c>
    </row>
    <row r="112" spans="1:16" x14ac:dyDescent="0.15">
      <c r="A112" s="8" t="s">
        <v>348</v>
      </c>
      <c r="C112" s="11" t="s">
        <v>646</v>
      </c>
      <c r="D112" s="10">
        <v>52010002</v>
      </c>
      <c r="E112" s="2">
        <f t="shared" ref="E112:E116" si="29">K112*50%</f>
        <v>22</v>
      </c>
      <c r="F112" s="8">
        <v>44</v>
      </c>
      <c r="G112" s="2"/>
      <c r="H112" s="2"/>
      <c r="I112" s="2"/>
      <c r="J112" s="4">
        <v>0</v>
      </c>
      <c r="K112" s="7">
        <f t="shared" ref="K112:K116" si="30">F112+J112</f>
        <v>44</v>
      </c>
      <c r="L112" s="2"/>
      <c r="M112" s="2"/>
      <c r="N112" s="2"/>
      <c r="O112" s="2"/>
      <c r="P112" s="2"/>
    </row>
    <row r="113" spans="1:16" x14ac:dyDescent="0.15">
      <c r="A113" s="8" t="s">
        <v>276</v>
      </c>
      <c r="C113" s="11" t="s">
        <v>573</v>
      </c>
      <c r="D113" s="10">
        <v>52010002</v>
      </c>
      <c r="E113" s="2">
        <f t="shared" si="29"/>
        <v>27.5</v>
      </c>
      <c r="F113" s="8">
        <v>55</v>
      </c>
      <c r="G113" s="2"/>
      <c r="H113" s="2"/>
      <c r="I113" s="2"/>
      <c r="J113" s="4">
        <v>0</v>
      </c>
      <c r="K113" s="7">
        <f t="shared" si="30"/>
        <v>55</v>
      </c>
      <c r="L113" s="2"/>
      <c r="M113" s="2"/>
      <c r="N113" s="2"/>
      <c r="O113" s="2"/>
      <c r="P113" s="2"/>
    </row>
    <row r="114" spans="1:16" x14ac:dyDescent="0.15">
      <c r="A114" s="8" t="s">
        <v>196</v>
      </c>
      <c r="C114" s="11" t="s">
        <v>492</v>
      </c>
      <c r="D114" s="10">
        <v>52010002</v>
      </c>
      <c r="E114" s="2">
        <f t="shared" si="29"/>
        <v>31</v>
      </c>
      <c r="F114" s="8">
        <v>62</v>
      </c>
      <c r="G114" s="2"/>
      <c r="H114" s="2"/>
      <c r="I114" s="2"/>
      <c r="J114" s="4">
        <v>0</v>
      </c>
      <c r="K114" s="7">
        <f t="shared" si="30"/>
        <v>62</v>
      </c>
      <c r="L114" s="2"/>
      <c r="M114" s="2"/>
      <c r="N114" s="2"/>
      <c r="O114" s="2"/>
      <c r="P114" s="2"/>
    </row>
    <row r="115" spans="1:16" x14ac:dyDescent="0.15">
      <c r="A115" s="8" t="s">
        <v>228</v>
      </c>
      <c r="C115" s="11" t="s">
        <v>525</v>
      </c>
      <c r="D115" s="10">
        <v>52010002</v>
      </c>
      <c r="E115" s="2">
        <f t="shared" si="29"/>
        <v>29.5</v>
      </c>
      <c r="F115" s="8">
        <v>59</v>
      </c>
      <c r="G115" s="2"/>
      <c r="H115" s="2"/>
      <c r="I115" s="2"/>
      <c r="J115" s="4">
        <v>0</v>
      </c>
      <c r="K115" s="7">
        <f t="shared" si="30"/>
        <v>59</v>
      </c>
      <c r="L115" s="2"/>
      <c r="M115" s="2"/>
      <c r="N115" s="2"/>
      <c r="O115" s="2"/>
      <c r="P115" s="2"/>
    </row>
    <row r="116" spans="1:16" x14ac:dyDescent="0.15">
      <c r="A116" s="8" t="s">
        <v>277</v>
      </c>
      <c r="C116" s="11" t="s">
        <v>574</v>
      </c>
      <c r="D116" s="10">
        <v>52010002</v>
      </c>
      <c r="E116" s="2">
        <f t="shared" si="29"/>
        <v>27.5</v>
      </c>
      <c r="F116" s="8">
        <v>55</v>
      </c>
      <c r="G116" s="2"/>
      <c r="H116" s="2"/>
      <c r="I116" s="2"/>
      <c r="J116" s="4">
        <v>0</v>
      </c>
      <c r="K116" s="7">
        <f t="shared" si="30"/>
        <v>55</v>
      </c>
      <c r="L116" s="2"/>
      <c r="M116" s="2"/>
      <c r="N116" s="2"/>
      <c r="O116" s="2"/>
      <c r="P116" s="2"/>
    </row>
    <row r="117" spans="1:16" x14ac:dyDescent="0.15">
      <c r="A117" s="8" t="s">
        <v>376</v>
      </c>
      <c r="C117" s="11" t="s">
        <v>675</v>
      </c>
      <c r="D117" s="10">
        <v>52010002</v>
      </c>
      <c r="E117" s="4" t="s">
        <v>135</v>
      </c>
      <c r="F117" s="4" t="s">
        <v>135</v>
      </c>
      <c r="G117" s="2"/>
      <c r="H117" s="2"/>
      <c r="I117" s="2"/>
      <c r="J117" s="4">
        <v>0</v>
      </c>
      <c r="K117" s="4" t="s">
        <v>135</v>
      </c>
      <c r="L117" s="2"/>
      <c r="M117" s="2"/>
      <c r="N117" s="4" t="s">
        <v>135</v>
      </c>
      <c r="O117" s="2"/>
      <c r="P117" s="4" t="s">
        <v>135</v>
      </c>
    </row>
    <row r="118" spans="1:16" x14ac:dyDescent="0.15">
      <c r="A118" s="8" t="s">
        <v>377</v>
      </c>
      <c r="C118" s="11" t="s">
        <v>676</v>
      </c>
      <c r="D118" s="10">
        <v>52010002</v>
      </c>
      <c r="E118" s="4" t="s">
        <v>135</v>
      </c>
      <c r="F118" s="4" t="s">
        <v>135</v>
      </c>
      <c r="G118" s="2"/>
      <c r="H118" s="2"/>
      <c r="I118" s="2"/>
      <c r="J118" s="4">
        <v>0</v>
      </c>
      <c r="K118" s="4" t="s">
        <v>135</v>
      </c>
      <c r="L118" s="2"/>
      <c r="M118" s="2"/>
      <c r="N118" s="4" t="s">
        <v>135</v>
      </c>
      <c r="O118" s="2"/>
      <c r="P118" s="4" t="s">
        <v>135</v>
      </c>
    </row>
    <row r="119" spans="1:16" x14ac:dyDescent="0.15">
      <c r="A119" s="8" t="s">
        <v>322</v>
      </c>
      <c r="C119" s="11" t="s">
        <v>620</v>
      </c>
      <c r="D119" s="10">
        <v>52010002</v>
      </c>
      <c r="E119" s="2">
        <f t="shared" ref="E119:E138" si="31">K119*50%</f>
        <v>25</v>
      </c>
      <c r="F119" s="8">
        <v>50</v>
      </c>
      <c r="G119" s="2"/>
      <c r="H119" s="2"/>
      <c r="I119" s="2"/>
      <c r="J119" s="4">
        <v>0</v>
      </c>
      <c r="K119" s="7">
        <f t="shared" ref="K119:K122" si="32">F119+J119</f>
        <v>50</v>
      </c>
      <c r="L119" s="2"/>
      <c r="M119" s="2"/>
      <c r="N119" s="2"/>
      <c r="O119" s="2"/>
      <c r="P119" s="2"/>
    </row>
    <row r="120" spans="1:16" x14ac:dyDescent="0.15">
      <c r="A120" s="8" t="s">
        <v>241</v>
      </c>
      <c r="C120" s="11" t="s">
        <v>538</v>
      </c>
      <c r="D120" s="10">
        <v>52010002</v>
      </c>
      <c r="E120" s="2">
        <f t="shared" si="31"/>
        <v>29</v>
      </c>
      <c r="F120" s="8">
        <v>58</v>
      </c>
      <c r="G120" s="2"/>
      <c r="H120" s="2"/>
      <c r="I120" s="2"/>
      <c r="J120" s="4">
        <v>0</v>
      </c>
      <c r="K120" s="7">
        <f t="shared" si="32"/>
        <v>58</v>
      </c>
      <c r="L120" s="2"/>
      <c r="M120" s="2"/>
      <c r="N120" s="2"/>
      <c r="O120" s="2"/>
      <c r="P120" s="2"/>
    </row>
    <row r="121" spans="1:16" x14ac:dyDescent="0.15">
      <c r="A121" s="8" t="s">
        <v>150</v>
      </c>
      <c r="C121" s="11" t="s">
        <v>446</v>
      </c>
      <c r="D121" s="10">
        <v>52010002</v>
      </c>
      <c r="E121" s="2">
        <f t="shared" si="31"/>
        <v>34.5</v>
      </c>
      <c r="F121" s="8">
        <v>69</v>
      </c>
      <c r="G121" s="2"/>
      <c r="H121" s="2"/>
      <c r="I121" s="2"/>
      <c r="J121" s="4">
        <v>0</v>
      </c>
      <c r="K121" s="7">
        <f t="shared" si="32"/>
        <v>69</v>
      </c>
      <c r="L121" s="2"/>
      <c r="M121" s="2"/>
      <c r="N121" s="2"/>
      <c r="O121" s="2"/>
      <c r="P121" s="2"/>
    </row>
    <row r="122" spans="1:16" x14ac:dyDescent="0.15">
      <c r="A122" s="8" t="s">
        <v>206</v>
      </c>
      <c r="C122" s="11" t="s">
        <v>502</v>
      </c>
      <c r="D122" s="10">
        <v>52010002</v>
      </c>
      <c r="E122" s="2">
        <f t="shared" si="31"/>
        <v>30.5</v>
      </c>
      <c r="F122" s="8">
        <v>61</v>
      </c>
      <c r="G122" s="2"/>
      <c r="H122" s="2"/>
      <c r="I122" s="2"/>
      <c r="J122" s="4">
        <v>0</v>
      </c>
      <c r="K122" s="7">
        <f t="shared" si="32"/>
        <v>61</v>
      </c>
      <c r="L122" s="2"/>
      <c r="M122" s="2"/>
      <c r="N122" s="2"/>
      <c r="O122" s="2"/>
      <c r="P122" s="2"/>
    </row>
    <row r="123" spans="1:16" x14ac:dyDescent="0.15">
      <c r="A123" s="8" t="s">
        <v>140</v>
      </c>
      <c r="C123" s="11" t="s">
        <v>436</v>
      </c>
      <c r="D123" s="10">
        <v>52010002</v>
      </c>
      <c r="E123" s="2">
        <f t="shared" si="31"/>
        <v>39</v>
      </c>
      <c r="F123" s="8">
        <v>74</v>
      </c>
      <c r="G123" s="2"/>
      <c r="H123" s="2"/>
      <c r="I123" s="2"/>
      <c r="J123" s="4">
        <v>4</v>
      </c>
      <c r="K123" s="7">
        <f>F123+J123</f>
        <v>78</v>
      </c>
      <c r="L123" s="2"/>
      <c r="M123" s="2"/>
      <c r="N123" s="2"/>
      <c r="O123" s="2"/>
      <c r="P123" s="2"/>
    </row>
    <row r="124" spans="1:16" x14ac:dyDescent="0.15">
      <c r="A124" s="8" t="s">
        <v>265</v>
      </c>
      <c r="C124" s="11" t="s">
        <v>562</v>
      </c>
      <c r="D124" s="10">
        <v>52010002</v>
      </c>
      <c r="E124" s="2">
        <f t="shared" si="31"/>
        <v>28</v>
      </c>
      <c r="F124" s="8">
        <v>56</v>
      </c>
      <c r="G124" s="2"/>
      <c r="H124" s="2"/>
      <c r="I124" s="2"/>
      <c r="J124" s="4">
        <v>0</v>
      </c>
      <c r="K124" s="7">
        <f t="shared" ref="K124:K129" si="33">F124+J124</f>
        <v>56</v>
      </c>
      <c r="L124" s="2"/>
      <c r="M124" s="2"/>
      <c r="N124" s="2"/>
      <c r="O124" s="2"/>
      <c r="P124" s="2"/>
    </row>
    <row r="125" spans="1:16" x14ac:dyDescent="0.15">
      <c r="A125" s="8" t="s">
        <v>229</v>
      </c>
      <c r="C125" s="11" t="s">
        <v>526</v>
      </c>
      <c r="D125" s="10">
        <v>52010002</v>
      </c>
      <c r="E125" s="2">
        <f t="shared" si="31"/>
        <v>29.5</v>
      </c>
      <c r="F125" s="8">
        <v>59</v>
      </c>
      <c r="G125" s="2"/>
      <c r="H125" s="2"/>
      <c r="I125" s="2"/>
      <c r="J125" s="4">
        <v>0</v>
      </c>
      <c r="K125" s="7">
        <f t="shared" si="33"/>
        <v>59</v>
      </c>
      <c r="L125" s="2"/>
      <c r="M125" s="2"/>
      <c r="N125" s="2"/>
      <c r="O125" s="2"/>
      <c r="P125" s="2"/>
    </row>
    <row r="126" spans="1:16" x14ac:dyDescent="0.15">
      <c r="A126" s="8" t="s">
        <v>346</v>
      </c>
      <c r="C126" s="11" t="s">
        <v>644</v>
      </c>
      <c r="D126" s="10">
        <v>52010002</v>
      </c>
      <c r="E126" s="2">
        <f t="shared" si="31"/>
        <v>22.5</v>
      </c>
      <c r="F126" s="8">
        <v>45</v>
      </c>
      <c r="G126" s="2"/>
      <c r="H126" s="2"/>
      <c r="I126" s="2"/>
      <c r="J126" s="4">
        <v>0</v>
      </c>
      <c r="K126" s="7">
        <f t="shared" si="33"/>
        <v>45</v>
      </c>
      <c r="L126" s="2"/>
      <c r="M126" s="2"/>
      <c r="N126" s="2"/>
      <c r="O126" s="2"/>
      <c r="P126" s="2"/>
    </row>
    <row r="127" spans="1:16" x14ac:dyDescent="0.15">
      <c r="A127" s="8" t="s">
        <v>305</v>
      </c>
      <c r="C127" s="11" t="s">
        <v>602</v>
      </c>
      <c r="D127" s="10">
        <v>52010002</v>
      </c>
      <c r="E127" s="2">
        <f t="shared" si="31"/>
        <v>26.5</v>
      </c>
      <c r="F127" s="8">
        <v>53</v>
      </c>
      <c r="G127" s="2"/>
      <c r="H127" s="2"/>
      <c r="I127" s="2"/>
      <c r="J127" s="4">
        <v>0</v>
      </c>
      <c r="K127" s="7">
        <f t="shared" si="33"/>
        <v>53</v>
      </c>
      <c r="L127" s="2"/>
      <c r="M127" s="2"/>
      <c r="N127" s="2"/>
      <c r="O127" s="2"/>
      <c r="P127" s="2"/>
    </row>
    <row r="128" spans="1:16" x14ac:dyDescent="0.15">
      <c r="A128" s="8" t="s">
        <v>340</v>
      </c>
      <c r="C128" s="11" t="s">
        <v>638</v>
      </c>
      <c r="D128" s="10">
        <v>52010002</v>
      </c>
      <c r="E128" s="2">
        <f t="shared" si="31"/>
        <v>23.5</v>
      </c>
      <c r="F128" s="8">
        <v>47</v>
      </c>
      <c r="G128" s="2"/>
      <c r="H128" s="2"/>
      <c r="I128" s="2"/>
      <c r="J128" s="4">
        <v>0</v>
      </c>
      <c r="K128" s="7">
        <f t="shared" si="33"/>
        <v>47</v>
      </c>
      <c r="L128" s="2"/>
      <c r="M128" s="2"/>
      <c r="N128" s="2"/>
      <c r="O128" s="2"/>
      <c r="P128" s="2"/>
    </row>
    <row r="129" spans="1:16" x14ac:dyDescent="0.15">
      <c r="A129" s="8" t="s">
        <v>344</v>
      </c>
      <c r="C129" s="11" t="s">
        <v>642</v>
      </c>
      <c r="D129" s="10">
        <v>52010002</v>
      </c>
      <c r="E129" s="2">
        <f t="shared" si="31"/>
        <v>23</v>
      </c>
      <c r="F129" s="8">
        <v>46</v>
      </c>
      <c r="G129" s="2"/>
      <c r="H129" s="2"/>
      <c r="I129" s="2"/>
      <c r="J129" s="4">
        <v>0</v>
      </c>
      <c r="K129" s="7">
        <f t="shared" si="33"/>
        <v>46</v>
      </c>
      <c r="L129" s="2"/>
      <c r="M129" s="2"/>
      <c r="N129" s="2"/>
      <c r="O129" s="2"/>
      <c r="P129" s="2"/>
    </row>
    <row r="130" spans="1:16" x14ac:dyDescent="0.15">
      <c r="A130" s="8" t="s">
        <v>222</v>
      </c>
      <c r="C130" s="11" t="s">
        <v>518</v>
      </c>
      <c r="D130" s="10">
        <v>52010002</v>
      </c>
      <c r="E130" s="2">
        <f t="shared" si="31"/>
        <v>33</v>
      </c>
      <c r="F130" s="8">
        <v>60</v>
      </c>
      <c r="G130" s="2"/>
      <c r="H130" s="2"/>
      <c r="I130" s="2"/>
      <c r="J130" s="4">
        <v>6</v>
      </c>
      <c r="K130" s="7">
        <f>F130+J130</f>
        <v>66</v>
      </c>
      <c r="L130" s="2"/>
      <c r="M130" s="2"/>
      <c r="N130" s="2"/>
      <c r="O130" s="2"/>
      <c r="P130" s="2"/>
    </row>
    <row r="131" spans="1:16" x14ac:dyDescent="0.15">
      <c r="A131" s="8" t="s">
        <v>349</v>
      </c>
      <c r="C131" s="11" t="s">
        <v>647</v>
      </c>
      <c r="D131" s="10">
        <v>52010002</v>
      </c>
      <c r="E131" s="2">
        <f t="shared" si="31"/>
        <v>22</v>
      </c>
      <c r="F131" s="8">
        <v>44</v>
      </c>
      <c r="G131" s="2"/>
      <c r="H131" s="2"/>
      <c r="I131" s="2"/>
      <c r="J131" s="4">
        <v>0</v>
      </c>
      <c r="K131" s="7">
        <f t="shared" ref="K131:K137" si="34">F131+J131</f>
        <v>44</v>
      </c>
      <c r="L131" s="2"/>
      <c r="M131" s="2"/>
      <c r="N131" s="2"/>
      <c r="O131" s="2"/>
      <c r="P131" s="2"/>
    </row>
    <row r="132" spans="1:16" x14ac:dyDescent="0.15">
      <c r="A132" s="8" t="s">
        <v>207</v>
      </c>
      <c r="C132" s="11" t="s">
        <v>503</v>
      </c>
      <c r="D132" s="10">
        <v>52010002</v>
      </c>
      <c r="E132" s="2">
        <f t="shared" si="31"/>
        <v>30.5</v>
      </c>
      <c r="F132" s="8">
        <v>61</v>
      </c>
      <c r="G132" s="2"/>
      <c r="H132" s="2"/>
      <c r="I132" s="2"/>
      <c r="J132" s="4">
        <v>0</v>
      </c>
      <c r="K132" s="7">
        <f t="shared" si="34"/>
        <v>61</v>
      </c>
      <c r="L132" s="2"/>
      <c r="M132" s="2"/>
      <c r="N132" s="2"/>
      <c r="O132" s="2"/>
      <c r="P132" s="2"/>
    </row>
    <row r="133" spans="1:16" x14ac:dyDescent="0.15">
      <c r="A133" s="8" t="s">
        <v>242</v>
      </c>
      <c r="C133" s="11" t="s">
        <v>539</v>
      </c>
      <c r="D133" s="10">
        <v>52010002</v>
      </c>
      <c r="E133" s="2">
        <f t="shared" si="31"/>
        <v>29</v>
      </c>
      <c r="F133" s="8">
        <v>58</v>
      </c>
      <c r="G133" s="2"/>
      <c r="H133" s="2"/>
      <c r="I133" s="2"/>
      <c r="J133" s="4">
        <v>0</v>
      </c>
      <c r="K133" s="7">
        <f t="shared" si="34"/>
        <v>58</v>
      </c>
      <c r="L133" s="2"/>
      <c r="M133" s="2"/>
      <c r="N133" s="2"/>
      <c r="O133" s="2"/>
      <c r="P133" s="2"/>
    </row>
    <row r="134" spans="1:16" x14ac:dyDescent="0.15">
      <c r="A134" s="8" t="s">
        <v>146</v>
      </c>
      <c r="C134" s="11" t="s">
        <v>442</v>
      </c>
      <c r="D134" s="10">
        <v>52010002</v>
      </c>
      <c r="E134" s="2">
        <f t="shared" si="31"/>
        <v>35</v>
      </c>
      <c r="F134" s="8">
        <v>70</v>
      </c>
      <c r="G134" s="2"/>
      <c r="H134" s="2"/>
      <c r="I134" s="2"/>
      <c r="J134" s="4">
        <v>0</v>
      </c>
      <c r="K134" s="7">
        <f t="shared" si="34"/>
        <v>70</v>
      </c>
      <c r="L134" s="2"/>
      <c r="M134" s="2"/>
      <c r="N134" s="2"/>
      <c r="O134" s="2"/>
      <c r="P134" s="2"/>
    </row>
    <row r="135" spans="1:16" x14ac:dyDescent="0.15">
      <c r="A135" s="8" t="s">
        <v>223</v>
      </c>
      <c r="C135" s="11" t="s">
        <v>519</v>
      </c>
      <c r="D135" s="10">
        <v>52010002</v>
      </c>
      <c r="E135" s="2">
        <f t="shared" si="31"/>
        <v>30</v>
      </c>
      <c r="F135" s="8">
        <v>60</v>
      </c>
      <c r="G135" s="2"/>
      <c r="H135" s="2"/>
      <c r="I135" s="2"/>
      <c r="J135" s="4">
        <v>0</v>
      </c>
      <c r="K135" s="7">
        <f t="shared" si="34"/>
        <v>60</v>
      </c>
      <c r="L135" s="2"/>
      <c r="M135" s="2"/>
      <c r="N135" s="2"/>
      <c r="O135" s="2"/>
      <c r="P135" s="2"/>
    </row>
    <row r="136" spans="1:16" x14ac:dyDescent="0.15">
      <c r="A136" s="8" t="s">
        <v>172</v>
      </c>
      <c r="C136" s="11" t="s">
        <v>468</v>
      </c>
      <c r="D136" s="10">
        <v>52010002</v>
      </c>
      <c r="E136" s="2">
        <f t="shared" si="31"/>
        <v>32.5</v>
      </c>
      <c r="F136" s="8">
        <v>65</v>
      </c>
      <c r="G136" s="2"/>
      <c r="H136" s="2"/>
      <c r="I136" s="2"/>
      <c r="J136" s="4">
        <v>0</v>
      </c>
      <c r="K136" s="7">
        <f t="shared" si="34"/>
        <v>65</v>
      </c>
      <c r="L136" s="2"/>
      <c r="M136" s="2"/>
      <c r="N136" s="2"/>
      <c r="O136" s="2"/>
      <c r="P136" s="2"/>
    </row>
    <row r="137" spans="1:16" x14ac:dyDescent="0.15">
      <c r="A137" s="8" t="s">
        <v>312</v>
      </c>
      <c r="C137" s="11" t="s">
        <v>609</v>
      </c>
      <c r="D137" s="10">
        <v>52010002</v>
      </c>
      <c r="E137" s="2">
        <f t="shared" si="31"/>
        <v>26</v>
      </c>
      <c r="F137" s="8">
        <v>52</v>
      </c>
      <c r="G137" s="2"/>
      <c r="H137" s="2"/>
      <c r="I137" s="2"/>
      <c r="J137" s="4">
        <v>0</v>
      </c>
      <c r="K137" s="7">
        <f t="shared" si="34"/>
        <v>52</v>
      </c>
      <c r="L137" s="2"/>
      <c r="M137" s="2"/>
      <c r="N137" s="2"/>
      <c r="O137" s="2"/>
      <c r="P137" s="2"/>
    </row>
    <row r="138" spans="1:16" x14ac:dyDescent="0.15">
      <c r="A138" s="8" t="s">
        <v>266</v>
      </c>
      <c r="C138" s="11" t="s">
        <v>563</v>
      </c>
      <c r="D138" s="10">
        <v>52010002</v>
      </c>
      <c r="E138" s="2">
        <f t="shared" si="31"/>
        <v>31</v>
      </c>
      <c r="F138" s="8">
        <v>56</v>
      </c>
      <c r="G138" s="2"/>
      <c r="H138" s="2"/>
      <c r="I138" s="2"/>
      <c r="J138" s="4">
        <v>6</v>
      </c>
      <c r="K138" s="7">
        <f>F138+J138</f>
        <v>62</v>
      </c>
      <c r="L138" s="2"/>
      <c r="M138" s="2"/>
      <c r="N138" s="2"/>
      <c r="O138" s="2"/>
      <c r="P138" s="2"/>
    </row>
    <row r="139" spans="1:16" x14ac:dyDescent="0.15">
      <c r="A139" s="8" t="s">
        <v>378</v>
      </c>
      <c r="C139" s="11" t="s">
        <v>677</v>
      </c>
      <c r="D139" s="10">
        <v>52010002</v>
      </c>
      <c r="E139" s="4" t="s">
        <v>135</v>
      </c>
      <c r="F139" s="4" t="s">
        <v>135</v>
      </c>
      <c r="G139" s="2"/>
      <c r="H139" s="2"/>
      <c r="I139" s="2"/>
      <c r="J139" s="4">
        <v>0</v>
      </c>
      <c r="K139" s="4" t="s">
        <v>135</v>
      </c>
      <c r="L139" s="2"/>
      <c r="M139" s="2"/>
      <c r="N139" s="4" t="s">
        <v>135</v>
      </c>
      <c r="O139" s="2"/>
      <c r="P139" s="4" t="s">
        <v>135</v>
      </c>
    </row>
    <row r="140" spans="1:16" x14ac:dyDescent="0.15">
      <c r="A140" s="8" t="s">
        <v>379</v>
      </c>
      <c r="C140" s="11" t="s">
        <v>678</v>
      </c>
      <c r="D140" s="10">
        <v>52010002</v>
      </c>
      <c r="E140" s="4" t="s">
        <v>135</v>
      </c>
      <c r="F140" s="4" t="s">
        <v>135</v>
      </c>
      <c r="G140" s="2"/>
      <c r="H140" s="2"/>
      <c r="I140" s="2"/>
      <c r="J140" s="4">
        <v>0</v>
      </c>
      <c r="K140" s="4" t="s">
        <v>135</v>
      </c>
      <c r="L140" s="2"/>
      <c r="M140" s="2"/>
      <c r="N140" s="4" t="s">
        <v>135</v>
      </c>
      <c r="O140" s="2"/>
      <c r="P140" s="4" t="s">
        <v>135</v>
      </c>
    </row>
    <row r="141" spans="1:16" x14ac:dyDescent="0.15">
      <c r="A141" s="8" t="s">
        <v>162</v>
      </c>
      <c r="C141" s="11" t="s">
        <v>458</v>
      </c>
      <c r="D141" s="10">
        <v>52010002</v>
      </c>
      <c r="E141" s="2">
        <f>K141*50%</f>
        <v>33</v>
      </c>
      <c r="F141" s="8">
        <v>66</v>
      </c>
      <c r="G141" s="2"/>
      <c r="H141" s="2"/>
      <c r="I141" s="2"/>
      <c r="J141" s="4">
        <v>0</v>
      </c>
      <c r="K141" s="7">
        <f>F141+J141</f>
        <v>66</v>
      </c>
      <c r="L141" s="2"/>
      <c r="M141" s="2"/>
      <c r="N141" s="2"/>
      <c r="O141" s="2"/>
      <c r="P141" s="2"/>
    </row>
    <row r="142" spans="1:16" x14ac:dyDescent="0.15">
      <c r="A142" s="8" t="s">
        <v>380</v>
      </c>
      <c r="C142" s="11" t="s">
        <v>679</v>
      </c>
      <c r="D142" s="10">
        <v>52010002</v>
      </c>
      <c r="E142" s="4" t="s">
        <v>135</v>
      </c>
      <c r="F142" s="4" t="s">
        <v>135</v>
      </c>
      <c r="G142" s="2"/>
      <c r="H142" s="2"/>
      <c r="I142" s="2"/>
      <c r="J142" s="4">
        <v>0</v>
      </c>
      <c r="K142" s="4" t="s">
        <v>135</v>
      </c>
      <c r="L142" s="2"/>
      <c r="M142" s="2"/>
      <c r="N142" s="4" t="s">
        <v>135</v>
      </c>
      <c r="O142" s="2"/>
      <c r="P142" s="4" t="s">
        <v>135</v>
      </c>
    </row>
    <row r="143" spans="1:16" x14ac:dyDescent="0.15">
      <c r="A143" s="8" t="s">
        <v>381</v>
      </c>
      <c r="C143" s="11" t="s">
        <v>680</v>
      </c>
      <c r="D143" s="10">
        <v>52010002</v>
      </c>
      <c r="E143" s="4" t="s">
        <v>135</v>
      </c>
      <c r="F143" s="4" t="s">
        <v>135</v>
      </c>
      <c r="G143" s="2"/>
      <c r="H143" s="2"/>
      <c r="I143" s="2"/>
      <c r="J143" s="4">
        <v>0</v>
      </c>
      <c r="K143" s="4" t="s">
        <v>135</v>
      </c>
      <c r="L143" s="2"/>
      <c r="M143" s="2"/>
      <c r="N143" s="4" t="s">
        <v>135</v>
      </c>
      <c r="O143" s="2"/>
      <c r="P143" s="4" t="s">
        <v>135</v>
      </c>
    </row>
    <row r="144" spans="1:16" x14ac:dyDescent="0.15">
      <c r="A144" s="8" t="s">
        <v>143</v>
      </c>
      <c r="C144" s="11" t="s">
        <v>439</v>
      </c>
      <c r="D144" s="10">
        <v>52010002</v>
      </c>
      <c r="E144" s="2">
        <f t="shared" ref="E144:E149" si="35">K144*50%</f>
        <v>35.5</v>
      </c>
      <c r="F144" s="8">
        <v>71</v>
      </c>
      <c r="G144" s="2"/>
      <c r="H144" s="2"/>
      <c r="I144" s="2"/>
      <c r="J144" s="4">
        <v>0</v>
      </c>
      <c r="K144" s="7">
        <f t="shared" ref="K144:K147" si="36">F144+J144</f>
        <v>71</v>
      </c>
      <c r="L144" s="2"/>
      <c r="M144" s="2"/>
      <c r="N144" s="2"/>
      <c r="O144" s="2"/>
      <c r="P144" s="2"/>
    </row>
    <row r="145" spans="1:16" x14ac:dyDescent="0.15">
      <c r="A145" s="8" t="s">
        <v>197</v>
      </c>
      <c r="C145" s="11" t="s">
        <v>493</v>
      </c>
      <c r="D145" s="10">
        <v>52010002</v>
      </c>
      <c r="E145" s="2">
        <f t="shared" si="35"/>
        <v>31</v>
      </c>
      <c r="F145" s="8">
        <v>62</v>
      </c>
      <c r="G145" s="2"/>
      <c r="H145" s="2"/>
      <c r="I145" s="2"/>
      <c r="J145" s="4">
        <v>0</v>
      </c>
      <c r="K145" s="7">
        <f t="shared" si="36"/>
        <v>62</v>
      </c>
      <c r="L145" s="2"/>
      <c r="M145" s="2"/>
      <c r="N145" s="2"/>
      <c r="O145" s="2"/>
      <c r="P145" s="2"/>
    </row>
    <row r="146" spans="1:16" x14ac:dyDescent="0.15">
      <c r="A146" s="8" t="s">
        <v>355</v>
      </c>
      <c r="C146" s="11" t="s">
        <v>653</v>
      </c>
      <c r="D146" s="10">
        <v>52010002</v>
      </c>
      <c r="E146" s="2">
        <f t="shared" si="35"/>
        <v>20.5</v>
      </c>
      <c r="F146" s="8">
        <v>41</v>
      </c>
      <c r="G146" s="2"/>
      <c r="H146" s="2"/>
      <c r="I146" s="2"/>
      <c r="J146" s="4">
        <v>0</v>
      </c>
      <c r="K146" s="7">
        <f t="shared" si="36"/>
        <v>41</v>
      </c>
      <c r="L146" s="2"/>
      <c r="M146" s="2"/>
      <c r="N146" s="2"/>
      <c r="O146" s="2"/>
      <c r="P146" s="2"/>
    </row>
    <row r="147" spans="1:16" x14ac:dyDescent="0.15">
      <c r="A147" s="8" t="s">
        <v>350</v>
      </c>
      <c r="C147" s="11" t="s">
        <v>648</v>
      </c>
      <c r="D147" s="10">
        <v>52010002</v>
      </c>
      <c r="E147" s="2">
        <f t="shared" si="35"/>
        <v>22</v>
      </c>
      <c r="F147" s="8">
        <v>44</v>
      </c>
      <c r="G147" s="2"/>
      <c r="H147" s="2"/>
      <c r="I147" s="2"/>
      <c r="J147" s="4">
        <v>0</v>
      </c>
      <c r="K147" s="7">
        <f t="shared" si="36"/>
        <v>44</v>
      </c>
      <c r="L147" s="2"/>
      <c r="M147" s="2"/>
      <c r="N147" s="2"/>
      <c r="O147" s="2"/>
      <c r="P147" s="2"/>
    </row>
    <row r="148" spans="1:16" x14ac:dyDescent="0.15">
      <c r="A148" s="8" t="s">
        <v>267</v>
      </c>
      <c r="C148" s="11" t="s">
        <v>564</v>
      </c>
      <c r="D148" s="10">
        <v>52010002</v>
      </c>
      <c r="E148" s="2">
        <f t="shared" si="35"/>
        <v>30</v>
      </c>
      <c r="F148" s="8">
        <v>56</v>
      </c>
      <c r="G148" s="2"/>
      <c r="H148" s="2"/>
      <c r="I148" s="2"/>
      <c r="J148" s="4">
        <v>4</v>
      </c>
      <c r="K148" s="7">
        <f>F148+J148</f>
        <v>60</v>
      </c>
      <c r="L148" s="2"/>
      <c r="M148" s="2"/>
      <c r="N148" s="2"/>
      <c r="O148" s="2"/>
      <c r="P148" s="2"/>
    </row>
    <row r="149" spans="1:16" x14ac:dyDescent="0.15">
      <c r="A149" s="8" t="s">
        <v>142</v>
      </c>
      <c r="C149" s="11" t="s">
        <v>438</v>
      </c>
      <c r="D149" s="10">
        <v>52010002</v>
      </c>
      <c r="E149" s="2">
        <f t="shared" si="35"/>
        <v>36.5</v>
      </c>
      <c r="F149" s="8">
        <v>73</v>
      </c>
      <c r="G149" s="2"/>
      <c r="H149" s="2"/>
      <c r="I149" s="2"/>
      <c r="J149" s="4">
        <v>0</v>
      </c>
      <c r="K149" s="7">
        <f>F149+J149</f>
        <v>73</v>
      </c>
      <c r="L149" s="2"/>
      <c r="M149" s="2"/>
      <c r="N149" s="2"/>
      <c r="O149" s="2"/>
      <c r="P149" s="2"/>
    </row>
    <row r="150" spans="1:16" x14ac:dyDescent="0.15">
      <c r="A150" s="8" t="s">
        <v>382</v>
      </c>
      <c r="C150" s="11" t="s">
        <v>681</v>
      </c>
      <c r="D150" s="10">
        <v>52010002</v>
      </c>
      <c r="E150" s="4" t="s">
        <v>135</v>
      </c>
      <c r="F150" s="4" t="s">
        <v>135</v>
      </c>
      <c r="G150" s="2"/>
      <c r="H150" s="2"/>
      <c r="I150" s="2"/>
      <c r="J150" s="4">
        <v>0</v>
      </c>
      <c r="K150" s="4" t="s">
        <v>135</v>
      </c>
      <c r="L150" s="2"/>
      <c r="M150" s="2"/>
      <c r="N150" s="4" t="s">
        <v>135</v>
      </c>
      <c r="O150" s="2"/>
      <c r="P150" s="4" t="s">
        <v>135</v>
      </c>
    </row>
    <row r="151" spans="1:16" x14ac:dyDescent="0.15">
      <c r="A151" s="8" t="s">
        <v>383</v>
      </c>
      <c r="C151" s="11" t="s">
        <v>682</v>
      </c>
      <c r="D151" s="10">
        <v>52010002</v>
      </c>
      <c r="E151" s="4" t="s">
        <v>135</v>
      </c>
      <c r="F151" s="4" t="s">
        <v>135</v>
      </c>
      <c r="G151" s="2"/>
      <c r="H151" s="2"/>
      <c r="I151" s="2"/>
      <c r="J151" s="4">
        <v>0</v>
      </c>
      <c r="K151" s="4" t="s">
        <v>135</v>
      </c>
      <c r="L151" s="2"/>
      <c r="M151" s="2"/>
      <c r="N151" s="4" t="s">
        <v>135</v>
      </c>
      <c r="O151" s="2"/>
      <c r="P151" s="4" t="s">
        <v>135</v>
      </c>
    </row>
    <row r="152" spans="1:16" x14ac:dyDescent="0.15">
      <c r="A152" s="8" t="s">
        <v>384</v>
      </c>
      <c r="C152" s="11" t="s">
        <v>683</v>
      </c>
      <c r="D152" s="10">
        <v>52010002</v>
      </c>
      <c r="E152" s="4" t="s">
        <v>135</v>
      </c>
      <c r="F152" s="4" t="s">
        <v>135</v>
      </c>
      <c r="G152" s="2"/>
      <c r="H152" s="2"/>
      <c r="I152" s="2"/>
      <c r="J152" s="4">
        <v>0</v>
      </c>
      <c r="K152" s="4" t="s">
        <v>135</v>
      </c>
      <c r="L152" s="2"/>
      <c r="M152" s="2"/>
      <c r="N152" s="4" t="s">
        <v>135</v>
      </c>
      <c r="O152" s="2"/>
      <c r="P152" s="4" t="s">
        <v>135</v>
      </c>
    </row>
    <row r="153" spans="1:16" x14ac:dyDescent="0.15">
      <c r="A153" s="8" t="s">
        <v>243</v>
      </c>
      <c r="C153" s="11" t="s">
        <v>540</v>
      </c>
      <c r="D153" s="10">
        <v>52010002</v>
      </c>
      <c r="E153" s="2">
        <f>K153*50%</f>
        <v>29</v>
      </c>
      <c r="F153" s="8">
        <v>58</v>
      </c>
      <c r="G153" s="2"/>
      <c r="H153" s="2"/>
      <c r="I153" s="2"/>
      <c r="J153" s="4">
        <v>0</v>
      </c>
      <c r="K153" s="7">
        <f>F153+J153</f>
        <v>58</v>
      </c>
      <c r="L153" s="2"/>
      <c r="M153" s="2"/>
      <c r="N153" s="2"/>
      <c r="O153" s="2"/>
      <c r="P153" s="2"/>
    </row>
    <row r="154" spans="1:16" x14ac:dyDescent="0.15">
      <c r="A154" s="8" t="s">
        <v>385</v>
      </c>
      <c r="C154" s="11" t="s">
        <v>684</v>
      </c>
      <c r="D154" s="10">
        <v>52010002</v>
      </c>
      <c r="E154" s="4" t="s">
        <v>135</v>
      </c>
      <c r="F154" s="4" t="s">
        <v>135</v>
      </c>
      <c r="G154" s="2"/>
      <c r="H154" s="2"/>
      <c r="I154" s="2"/>
      <c r="J154" s="4">
        <v>0</v>
      </c>
      <c r="K154" s="4" t="s">
        <v>135</v>
      </c>
      <c r="L154" s="2"/>
      <c r="M154" s="2"/>
      <c r="N154" s="4" t="s">
        <v>135</v>
      </c>
      <c r="O154" s="2"/>
      <c r="P154" s="4" t="s">
        <v>135</v>
      </c>
    </row>
    <row r="155" spans="1:16" x14ac:dyDescent="0.15">
      <c r="A155" s="8" t="s">
        <v>386</v>
      </c>
      <c r="C155" s="11" t="s">
        <v>685</v>
      </c>
      <c r="D155" s="10">
        <v>52010002</v>
      </c>
      <c r="E155" s="4" t="s">
        <v>135</v>
      </c>
      <c r="F155" s="4" t="s">
        <v>135</v>
      </c>
      <c r="G155" s="2"/>
      <c r="H155" s="2"/>
      <c r="I155" s="2"/>
      <c r="J155" s="4">
        <v>0</v>
      </c>
      <c r="K155" s="4" t="s">
        <v>135</v>
      </c>
      <c r="L155" s="2"/>
      <c r="M155" s="2"/>
      <c r="N155" s="4" t="s">
        <v>135</v>
      </c>
      <c r="O155" s="2"/>
      <c r="P155" s="4" t="s">
        <v>135</v>
      </c>
    </row>
    <row r="156" spans="1:16" x14ac:dyDescent="0.15">
      <c r="A156" s="8" t="s">
        <v>328</v>
      </c>
      <c r="C156" s="11" t="s">
        <v>626</v>
      </c>
      <c r="D156" s="10">
        <v>52010002</v>
      </c>
      <c r="E156" s="2">
        <f t="shared" ref="E156:E159" si="37">K156*50%</f>
        <v>24.5</v>
      </c>
      <c r="F156" s="8">
        <v>49</v>
      </c>
      <c r="G156" s="2"/>
      <c r="H156" s="2"/>
      <c r="I156" s="2"/>
      <c r="J156" s="4">
        <v>0</v>
      </c>
      <c r="K156" s="7">
        <f>F156+J156</f>
        <v>49</v>
      </c>
      <c r="L156" s="2"/>
      <c r="M156" s="2"/>
      <c r="N156" s="2"/>
      <c r="O156" s="2"/>
      <c r="P156" s="2"/>
    </row>
    <row r="157" spans="1:16" x14ac:dyDescent="0.15">
      <c r="A157" s="8" t="s">
        <v>198</v>
      </c>
      <c r="C157" s="11" t="s">
        <v>494</v>
      </c>
      <c r="D157" s="10">
        <v>52010002</v>
      </c>
      <c r="E157" s="2">
        <f t="shared" si="37"/>
        <v>33</v>
      </c>
      <c r="F157" s="8">
        <v>62</v>
      </c>
      <c r="G157" s="2"/>
      <c r="H157" s="2"/>
      <c r="I157" s="2"/>
      <c r="J157" s="4">
        <v>4</v>
      </c>
      <c r="K157" s="7">
        <f>F157+J157</f>
        <v>66</v>
      </c>
      <c r="L157" s="2"/>
      <c r="M157" s="2"/>
      <c r="N157" s="2"/>
      <c r="O157" s="2"/>
      <c r="P157" s="2"/>
    </row>
    <row r="158" spans="1:16" x14ac:dyDescent="0.15">
      <c r="A158" s="8" t="s">
        <v>362</v>
      </c>
      <c r="C158" s="11" t="s">
        <v>660</v>
      </c>
      <c r="D158" s="10">
        <v>52010002</v>
      </c>
      <c r="E158" s="2">
        <f t="shared" si="37"/>
        <v>18</v>
      </c>
      <c r="F158" s="8">
        <v>36</v>
      </c>
      <c r="G158" s="2"/>
      <c r="H158" s="2"/>
      <c r="I158" s="2"/>
      <c r="J158" s="4">
        <v>0</v>
      </c>
      <c r="K158" s="7">
        <f t="shared" ref="K158:K159" si="38">F158+J158</f>
        <v>36</v>
      </c>
      <c r="L158" s="2"/>
      <c r="M158" s="2"/>
      <c r="N158" s="2"/>
      <c r="O158" s="2"/>
      <c r="P158" s="2"/>
    </row>
    <row r="159" spans="1:16" x14ac:dyDescent="0.15">
      <c r="A159" s="8" t="s">
        <v>199</v>
      </c>
      <c r="C159" s="11" t="s">
        <v>495</v>
      </c>
      <c r="D159" s="10">
        <v>52010002</v>
      </c>
      <c r="E159" s="2">
        <f t="shared" si="37"/>
        <v>31</v>
      </c>
      <c r="F159" s="8">
        <v>62</v>
      </c>
      <c r="G159" s="2"/>
      <c r="H159" s="2"/>
      <c r="I159" s="2"/>
      <c r="J159" s="4">
        <v>0</v>
      </c>
      <c r="K159" s="7">
        <f t="shared" si="38"/>
        <v>62</v>
      </c>
      <c r="L159" s="2"/>
      <c r="M159" s="2"/>
      <c r="N159" s="2"/>
      <c r="O159" s="2"/>
      <c r="P159" s="2"/>
    </row>
    <row r="160" spans="1:16" x14ac:dyDescent="0.15">
      <c r="A160" s="8" t="s">
        <v>387</v>
      </c>
      <c r="C160" s="11" t="s">
        <v>686</v>
      </c>
      <c r="D160" s="10">
        <v>52010002</v>
      </c>
      <c r="E160" s="4" t="s">
        <v>135</v>
      </c>
      <c r="F160" s="4" t="s">
        <v>135</v>
      </c>
      <c r="G160" s="2"/>
      <c r="H160" s="2"/>
      <c r="I160" s="2"/>
      <c r="J160" s="4">
        <v>0</v>
      </c>
      <c r="K160" s="4" t="s">
        <v>135</v>
      </c>
      <c r="L160" s="2"/>
      <c r="M160" s="2"/>
      <c r="N160" s="4" t="s">
        <v>135</v>
      </c>
      <c r="O160" s="2"/>
      <c r="P160" s="4" t="s">
        <v>135</v>
      </c>
    </row>
    <row r="161" spans="1:16" x14ac:dyDescent="0.15">
      <c r="A161" s="8" t="s">
        <v>200</v>
      </c>
      <c r="C161" s="11" t="s">
        <v>496</v>
      </c>
      <c r="D161" s="10">
        <v>52010002</v>
      </c>
      <c r="E161" s="2">
        <f t="shared" ref="E161:E163" si="39">K161*50%</f>
        <v>31</v>
      </c>
      <c r="F161" s="8">
        <v>62</v>
      </c>
      <c r="G161" s="2"/>
      <c r="H161" s="2"/>
      <c r="I161" s="2"/>
      <c r="J161" s="4">
        <v>0</v>
      </c>
      <c r="K161" s="7">
        <f t="shared" ref="K161:K163" si="40">F161+J161</f>
        <v>62</v>
      </c>
      <c r="L161" s="2"/>
      <c r="M161" s="2"/>
      <c r="N161" s="2"/>
      <c r="O161" s="2"/>
      <c r="P161" s="2"/>
    </row>
    <row r="162" spans="1:16" x14ac:dyDescent="0.15">
      <c r="A162" s="8" t="s">
        <v>313</v>
      </c>
      <c r="C162" s="11" t="s">
        <v>610</v>
      </c>
      <c r="D162" s="10">
        <v>52010002</v>
      </c>
      <c r="E162" s="2">
        <f t="shared" si="39"/>
        <v>26</v>
      </c>
      <c r="F162" s="8">
        <v>52</v>
      </c>
      <c r="G162" s="2"/>
      <c r="H162" s="2"/>
      <c r="I162" s="2"/>
      <c r="J162" s="4">
        <v>0</v>
      </c>
      <c r="K162" s="7">
        <f t="shared" si="40"/>
        <v>52</v>
      </c>
      <c r="L162" s="2"/>
      <c r="M162" s="2"/>
      <c r="N162" s="2"/>
      <c r="O162" s="2"/>
      <c r="P162" s="2"/>
    </row>
    <row r="163" spans="1:16" x14ac:dyDescent="0.15">
      <c r="A163" s="8" t="s">
        <v>208</v>
      </c>
      <c r="C163" s="11" t="s">
        <v>504</v>
      </c>
      <c r="D163" s="10">
        <v>52010002</v>
      </c>
      <c r="E163" s="2">
        <f t="shared" si="39"/>
        <v>30.5</v>
      </c>
      <c r="F163" s="8">
        <v>61</v>
      </c>
      <c r="G163" s="2"/>
      <c r="H163" s="2"/>
      <c r="I163" s="2"/>
      <c r="J163" s="4">
        <v>0</v>
      </c>
      <c r="K163" s="7">
        <f t="shared" si="40"/>
        <v>61</v>
      </c>
      <c r="L163" s="2"/>
      <c r="M163" s="2"/>
      <c r="N163" s="2"/>
      <c r="O163" s="2"/>
      <c r="P163" s="2"/>
    </row>
    <row r="164" spans="1:16" x14ac:dyDescent="0.15">
      <c r="A164" s="8" t="s">
        <v>388</v>
      </c>
      <c r="C164" s="11" t="s">
        <v>687</v>
      </c>
      <c r="D164" s="10">
        <v>52010002</v>
      </c>
      <c r="E164" s="4" t="s">
        <v>135</v>
      </c>
      <c r="F164" s="4" t="s">
        <v>135</v>
      </c>
      <c r="G164" s="2"/>
      <c r="H164" s="2"/>
      <c r="I164" s="2"/>
      <c r="J164" s="4">
        <v>0</v>
      </c>
      <c r="K164" s="4" t="s">
        <v>135</v>
      </c>
      <c r="L164" s="2"/>
      <c r="M164" s="2"/>
      <c r="N164" s="4" t="s">
        <v>135</v>
      </c>
      <c r="O164" s="2"/>
      <c r="P164" s="4" t="s">
        <v>135</v>
      </c>
    </row>
    <row r="165" spans="1:16" x14ac:dyDescent="0.15">
      <c r="A165" s="8" t="s">
        <v>389</v>
      </c>
      <c r="C165" s="11" t="s">
        <v>688</v>
      </c>
      <c r="D165" s="10">
        <v>52010002</v>
      </c>
      <c r="E165" s="4" t="s">
        <v>135</v>
      </c>
      <c r="F165" s="4" t="s">
        <v>135</v>
      </c>
      <c r="G165" s="2"/>
      <c r="H165" s="2"/>
      <c r="I165" s="2"/>
      <c r="J165" s="4">
        <v>0</v>
      </c>
      <c r="K165" s="4" t="s">
        <v>135</v>
      </c>
      <c r="L165" s="2"/>
      <c r="M165" s="2"/>
      <c r="N165" s="4" t="s">
        <v>135</v>
      </c>
      <c r="O165" s="2"/>
      <c r="P165" s="4" t="s">
        <v>135</v>
      </c>
    </row>
    <row r="166" spans="1:16" x14ac:dyDescent="0.15">
      <c r="A166" s="8" t="s">
        <v>201</v>
      </c>
      <c r="C166" s="11" t="s">
        <v>497</v>
      </c>
      <c r="D166" s="10">
        <v>52010002</v>
      </c>
      <c r="E166" s="2">
        <f t="shared" ref="E166:E177" si="41">K166*50%</f>
        <v>31</v>
      </c>
      <c r="F166" s="8">
        <v>62</v>
      </c>
      <c r="G166" s="2"/>
      <c r="H166" s="2"/>
      <c r="I166" s="2"/>
      <c r="J166" s="4">
        <v>0</v>
      </c>
      <c r="K166" s="7">
        <f t="shared" ref="K166:K167" si="42">F166+J166</f>
        <v>62</v>
      </c>
      <c r="L166" s="2"/>
      <c r="M166" s="2"/>
      <c r="N166" s="2"/>
      <c r="O166" s="2"/>
      <c r="P166" s="2"/>
    </row>
    <row r="167" spans="1:16" x14ac:dyDescent="0.15">
      <c r="A167" s="8" t="s">
        <v>180</v>
      </c>
      <c r="C167" s="11" t="s">
        <v>476</v>
      </c>
      <c r="D167" s="10">
        <v>52010002</v>
      </c>
      <c r="E167" s="2">
        <f t="shared" si="41"/>
        <v>32</v>
      </c>
      <c r="F167" s="8">
        <v>64</v>
      </c>
      <c r="G167" s="2"/>
      <c r="H167" s="2"/>
      <c r="I167" s="2"/>
      <c r="J167" s="4">
        <v>0</v>
      </c>
      <c r="K167" s="7">
        <f t="shared" si="42"/>
        <v>64</v>
      </c>
      <c r="L167" s="2"/>
      <c r="M167" s="2"/>
      <c r="N167" s="2"/>
      <c r="O167" s="2"/>
      <c r="P167" s="2"/>
    </row>
    <row r="168" spans="1:16" x14ac:dyDescent="0.15">
      <c r="A168" s="8" t="s">
        <v>278</v>
      </c>
      <c r="C168" s="11" t="s">
        <v>575</v>
      </c>
      <c r="D168" s="10">
        <v>52010002</v>
      </c>
      <c r="E168" s="2">
        <f t="shared" si="41"/>
        <v>29.5</v>
      </c>
      <c r="F168" s="8">
        <v>55</v>
      </c>
      <c r="G168" s="2"/>
      <c r="H168" s="2"/>
      <c r="I168" s="2"/>
      <c r="J168" s="4">
        <v>4</v>
      </c>
      <c r="K168" s="7">
        <f>F168+J168</f>
        <v>59</v>
      </c>
      <c r="L168" s="2"/>
      <c r="M168" s="2"/>
      <c r="N168" s="2"/>
      <c r="O168" s="2"/>
      <c r="P168" s="2"/>
    </row>
    <row r="169" spans="1:16" x14ac:dyDescent="0.15">
      <c r="A169" s="8" t="s">
        <v>317</v>
      </c>
      <c r="C169" s="11" t="s">
        <v>615</v>
      </c>
      <c r="D169" s="10">
        <v>52010002</v>
      </c>
      <c r="E169" s="2">
        <f t="shared" si="41"/>
        <v>25.5</v>
      </c>
      <c r="F169" s="8">
        <v>51</v>
      </c>
      <c r="G169" s="2"/>
      <c r="H169" s="2"/>
      <c r="I169" s="2"/>
      <c r="J169" s="4">
        <v>0</v>
      </c>
      <c r="K169" s="7">
        <f t="shared" ref="K169:K177" si="43">F169+J169</f>
        <v>51</v>
      </c>
      <c r="L169" s="2"/>
      <c r="M169" s="2"/>
      <c r="N169" s="2"/>
      <c r="O169" s="2"/>
      <c r="P169" s="2"/>
    </row>
    <row r="170" spans="1:16" x14ac:dyDescent="0.15">
      <c r="A170" s="8" t="s">
        <v>137</v>
      </c>
      <c r="C170" s="11" t="s">
        <v>611</v>
      </c>
      <c r="D170" s="10">
        <v>52010002</v>
      </c>
      <c r="E170" s="2">
        <f t="shared" si="41"/>
        <v>26</v>
      </c>
      <c r="F170" s="8">
        <v>52</v>
      </c>
      <c r="G170" s="2"/>
      <c r="H170" s="2"/>
      <c r="I170" s="2"/>
      <c r="J170" s="4">
        <v>0</v>
      </c>
      <c r="K170" s="7">
        <f t="shared" si="43"/>
        <v>52</v>
      </c>
      <c r="L170" s="2"/>
      <c r="M170" s="2"/>
      <c r="N170" s="2"/>
      <c r="O170" s="2"/>
      <c r="P170" s="2"/>
    </row>
    <row r="171" spans="1:16" x14ac:dyDescent="0.15">
      <c r="A171" s="8" t="s">
        <v>291</v>
      </c>
      <c r="C171" s="11" t="s">
        <v>588</v>
      </c>
      <c r="D171" s="10">
        <v>52010002</v>
      </c>
      <c r="E171" s="2">
        <f t="shared" si="41"/>
        <v>27</v>
      </c>
      <c r="F171" s="8">
        <v>54</v>
      </c>
      <c r="G171" s="2"/>
      <c r="H171" s="2"/>
      <c r="I171" s="2"/>
      <c r="J171" s="4">
        <v>0</v>
      </c>
      <c r="K171" s="7">
        <f t="shared" si="43"/>
        <v>54</v>
      </c>
      <c r="L171" s="2"/>
      <c r="M171" s="2"/>
      <c r="N171" s="2"/>
      <c r="O171" s="2"/>
      <c r="P171" s="2"/>
    </row>
    <row r="172" spans="1:16" x14ac:dyDescent="0.15">
      <c r="A172" s="8" t="s">
        <v>356</v>
      </c>
      <c r="C172" s="11" t="s">
        <v>654</v>
      </c>
      <c r="D172" s="10">
        <v>52010002</v>
      </c>
      <c r="E172" s="2">
        <f t="shared" si="41"/>
        <v>20.5</v>
      </c>
      <c r="F172" s="8">
        <v>41</v>
      </c>
      <c r="G172" s="2"/>
      <c r="H172" s="2"/>
      <c r="I172" s="2"/>
      <c r="J172" s="4">
        <v>0</v>
      </c>
      <c r="K172" s="7">
        <f t="shared" si="43"/>
        <v>41</v>
      </c>
      <c r="L172" s="2"/>
      <c r="M172" s="2"/>
      <c r="N172" s="2"/>
      <c r="O172" s="2"/>
      <c r="P172" s="2"/>
    </row>
    <row r="173" spans="1:16" x14ac:dyDescent="0.15">
      <c r="A173" s="8" t="s">
        <v>314</v>
      </c>
      <c r="C173" s="11" t="s">
        <v>612</v>
      </c>
      <c r="D173" s="10">
        <v>52010002</v>
      </c>
      <c r="E173" s="2">
        <f t="shared" si="41"/>
        <v>26</v>
      </c>
      <c r="F173" s="8">
        <v>52</v>
      </c>
      <c r="G173" s="2"/>
      <c r="H173" s="2"/>
      <c r="I173" s="2"/>
      <c r="J173" s="4">
        <v>0</v>
      </c>
      <c r="K173" s="7">
        <f t="shared" si="43"/>
        <v>52</v>
      </c>
      <c r="L173" s="2"/>
      <c r="M173" s="2"/>
      <c r="N173" s="2"/>
      <c r="O173" s="2"/>
      <c r="P173" s="2"/>
    </row>
    <row r="174" spans="1:16" x14ac:dyDescent="0.15">
      <c r="A174" s="8" t="s">
        <v>341</v>
      </c>
      <c r="C174" s="11" t="s">
        <v>639</v>
      </c>
      <c r="D174" s="10">
        <v>52010002</v>
      </c>
      <c r="E174" s="2">
        <f t="shared" si="41"/>
        <v>23.5</v>
      </c>
      <c r="F174" s="8">
        <v>47</v>
      </c>
      <c r="G174" s="2"/>
      <c r="H174" s="2"/>
      <c r="I174" s="2"/>
      <c r="J174" s="4">
        <v>0</v>
      </c>
      <c r="K174" s="7">
        <f t="shared" si="43"/>
        <v>47</v>
      </c>
      <c r="L174" s="2"/>
      <c r="M174" s="2"/>
      <c r="N174" s="2"/>
      <c r="O174" s="2"/>
      <c r="P174" s="2"/>
    </row>
    <row r="175" spans="1:16" x14ac:dyDescent="0.15">
      <c r="A175" s="8" t="s">
        <v>202</v>
      </c>
      <c r="C175" s="11" t="s">
        <v>498</v>
      </c>
      <c r="D175" s="10">
        <v>52010002</v>
      </c>
      <c r="E175" s="2">
        <f t="shared" si="41"/>
        <v>31</v>
      </c>
      <c r="F175" s="8">
        <v>62</v>
      </c>
      <c r="G175" s="2"/>
      <c r="H175" s="2"/>
      <c r="I175" s="2"/>
      <c r="J175" s="4">
        <v>0</v>
      </c>
      <c r="K175" s="7">
        <f t="shared" si="43"/>
        <v>62</v>
      </c>
      <c r="L175" s="2"/>
      <c r="M175" s="2"/>
      <c r="N175" s="2"/>
      <c r="O175" s="2"/>
      <c r="P175" s="2"/>
    </row>
    <row r="176" spans="1:16" x14ac:dyDescent="0.15">
      <c r="A176" s="8" t="s">
        <v>292</v>
      </c>
      <c r="C176" s="11" t="s">
        <v>589</v>
      </c>
      <c r="D176" s="10">
        <v>52010002</v>
      </c>
      <c r="E176" s="2">
        <f t="shared" si="41"/>
        <v>27</v>
      </c>
      <c r="F176" s="8">
        <v>54</v>
      </c>
      <c r="G176" s="2"/>
      <c r="H176" s="2"/>
      <c r="I176" s="2"/>
      <c r="J176" s="4">
        <v>0</v>
      </c>
      <c r="K176" s="7">
        <f t="shared" si="43"/>
        <v>54</v>
      </c>
      <c r="L176" s="2"/>
      <c r="M176" s="2"/>
      <c r="N176" s="2"/>
      <c r="O176" s="2"/>
      <c r="P176" s="2"/>
    </row>
    <row r="177" spans="1:16" x14ac:dyDescent="0.15">
      <c r="A177" s="8" t="s">
        <v>230</v>
      </c>
      <c r="C177" s="11" t="s">
        <v>527</v>
      </c>
      <c r="D177" s="10">
        <v>52010002</v>
      </c>
      <c r="E177" s="2">
        <f t="shared" si="41"/>
        <v>29.5</v>
      </c>
      <c r="F177" s="8">
        <v>59</v>
      </c>
      <c r="G177" s="2"/>
      <c r="H177" s="2"/>
      <c r="I177" s="2"/>
      <c r="J177" s="4">
        <v>0</v>
      </c>
      <c r="K177" s="7">
        <f t="shared" si="43"/>
        <v>59</v>
      </c>
      <c r="L177" s="2"/>
      <c r="M177" s="2"/>
      <c r="N177" s="2"/>
      <c r="O177" s="2"/>
      <c r="P177" s="2"/>
    </row>
    <row r="178" spans="1:16" x14ac:dyDescent="0.15">
      <c r="A178" s="8" t="s">
        <v>390</v>
      </c>
      <c r="C178" s="11" t="s">
        <v>689</v>
      </c>
      <c r="D178" s="10">
        <v>52010002</v>
      </c>
      <c r="E178" s="4" t="s">
        <v>135</v>
      </c>
      <c r="F178" s="4" t="s">
        <v>135</v>
      </c>
      <c r="G178" s="2"/>
      <c r="H178" s="2"/>
      <c r="I178" s="2"/>
      <c r="J178" s="4">
        <v>0</v>
      </c>
      <c r="K178" s="4" t="s">
        <v>135</v>
      </c>
      <c r="L178" s="2"/>
      <c r="M178" s="2"/>
      <c r="N178" s="4" t="s">
        <v>135</v>
      </c>
      <c r="O178" s="2"/>
      <c r="P178" s="4" t="s">
        <v>135</v>
      </c>
    </row>
    <row r="179" spans="1:16" x14ac:dyDescent="0.15">
      <c r="A179" s="8" t="s">
        <v>391</v>
      </c>
      <c r="C179" s="11" t="s">
        <v>690</v>
      </c>
      <c r="D179" s="10">
        <v>52010002</v>
      </c>
      <c r="E179" s="4" t="s">
        <v>135</v>
      </c>
      <c r="F179" s="4" t="s">
        <v>135</v>
      </c>
      <c r="G179" s="2"/>
      <c r="H179" s="2"/>
      <c r="I179" s="2"/>
      <c r="J179" s="4">
        <v>0</v>
      </c>
      <c r="K179" s="4" t="s">
        <v>135</v>
      </c>
      <c r="L179" s="2"/>
      <c r="M179" s="2"/>
      <c r="N179" s="4" t="s">
        <v>135</v>
      </c>
      <c r="O179" s="2"/>
      <c r="P179" s="4" t="s">
        <v>135</v>
      </c>
    </row>
    <row r="180" spans="1:16" x14ac:dyDescent="0.15">
      <c r="A180" s="8" t="s">
        <v>392</v>
      </c>
      <c r="C180" s="11" t="s">
        <v>691</v>
      </c>
      <c r="D180" s="10">
        <v>52010002</v>
      </c>
      <c r="E180" s="4" t="s">
        <v>135</v>
      </c>
      <c r="F180" s="4" t="s">
        <v>135</v>
      </c>
      <c r="G180" s="2"/>
      <c r="H180" s="2"/>
      <c r="I180" s="2"/>
      <c r="J180" s="4">
        <v>0</v>
      </c>
      <c r="K180" s="4" t="s">
        <v>135</v>
      </c>
      <c r="L180" s="2"/>
      <c r="M180" s="2"/>
      <c r="N180" s="4" t="s">
        <v>135</v>
      </c>
      <c r="O180" s="2"/>
      <c r="P180" s="4" t="s">
        <v>135</v>
      </c>
    </row>
    <row r="181" spans="1:16" x14ac:dyDescent="0.15">
      <c r="A181" s="8" t="s">
        <v>393</v>
      </c>
      <c r="C181" s="11" t="s">
        <v>692</v>
      </c>
      <c r="D181" s="10">
        <v>52010002</v>
      </c>
      <c r="E181" s="4" t="s">
        <v>135</v>
      </c>
      <c r="F181" s="4" t="s">
        <v>135</v>
      </c>
      <c r="G181" s="2"/>
      <c r="H181" s="2"/>
      <c r="I181" s="2"/>
      <c r="J181" s="4">
        <v>0</v>
      </c>
      <c r="K181" s="4" t="s">
        <v>135</v>
      </c>
      <c r="L181" s="2"/>
      <c r="M181" s="2"/>
      <c r="N181" s="4" t="s">
        <v>135</v>
      </c>
      <c r="O181" s="2"/>
      <c r="P181" s="4" t="s">
        <v>135</v>
      </c>
    </row>
    <row r="182" spans="1:16" x14ac:dyDescent="0.15">
      <c r="A182" s="8" t="s">
        <v>231</v>
      </c>
      <c r="C182" s="11" t="s">
        <v>528</v>
      </c>
      <c r="D182" s="10">
        <v>52010002</v>
      </c>
      <c r="E182" s="2">
        <f t="shared" ref="E182:E185" si="44">K182*50%</f>
        <v>29.5</v>
      </c>
      <c r="F182" s="8">
        <v>59</v>
      </c>
      <c r="G182" s="2"/>
      <c r="H182" s="2"/>
      <c r="I182" s="2"/>
      <c r="J182" s="4">
        <v>0</v>
      </c>
      <c r="K182" s="7">
        <f t="shared" ref="K182:K185" si="45">F182+J182</f>
        <v>59</v>
      </c>
      <c r="L182" s="2"/>
      <c r="M182" s="2"/>
      <c r="N182" s="2"/>
      <c r="O182" s="2"/>
      <c r="P182" s="2"/>
    </row>
    <row r="183" spans="1:16" x14ac:dyDescent="0.15">
      <c r="A183" s="8" t="s">
        <v>144</v>
      </c>
      <c r="C183" s="11" t="s">
        <v>440</v>
      </c>
      <c r="D183" s="10">
        <v>52010002</v>
      </c>
      <c r="E183" s="2">
        <f t="shared" si="44"/>
        <v>35.5</v>
      </c>
      <c r="F183" s="8">
        <v>71</v>
      </c>
      <c r="G183" s="2"/>
      <c r="H183" s="2"/>
      <c r="I183" s="2"/>
      <c r="J183" s="4">
        <v>0</v>
      </c>
      <c r="K183" s="7">
        <f t="shared" si="45"/>
        <v>71</v>
      </c>
      <c r="L183" s="2"/>
      <c r="M183" s="2"/>
      <c r="N183" s="2"/>
      <c r="O183" s="2"/>
      <c r="P183" s="2"/>
    </row>
    <row r="184" spans="1:16" x14ac:dyDescent="0.15">
      <c r="A184" s="8" t="s">
        <v>293</v>
      </c>
      <c r="C184" s="11" t="s">
        <v>590</v>
      </c>
      <c r="D184" s="10">
        <v>52010002</v>
      </c>
      <c r="E184" s="2">
        <f t="shared" si="44"/>
        <v>27</v>
      </c>
      <c r="F184" s="8">
        <v>54</v>
      </c>
      <c r="G184" s="2"/>
      <c r="H184" s="2"/>
      <c r="I184" s="2"/>
      <c r="J184" s="4">
        <v>0</v>
      </c>
      <c r="K184" s="7">
        <f t="shared" si="45"/>
        <v>54</v>
      </c>
      <c r="L184" s="2"/>
      <c r="M184" s="2"/>
      <c r="N184" s="2"/>
      <c r="O184" s="2"/>
      <c r="P184" s="2"/>
    </row>
    <row r="185" spans="1:16" x14ac:dyDescent="0.15">
      <c r="A185" s="8" t="s">
        <v>279</v>
      </c>
      <c r="C185" s="11" t="s">
        <v>576</v>
      </c>
      <c r="D185" s="10">
        <v>52010002</v>
      </c>
      <c r="E185" s="2">
        <f t="shared" si="44"/>
        <v>27.5</v>
      </c>
      <c r="F185" s="8">
        <v>55</v>
      </c>
      <c r="G185" s="2"/>
      <c r="H185" s="2"/>
      <c r="I185" s="2"/>
      <c r="J185" s="4">
        <v>0</v>
      </c>
      <c r="K185" s="7">
        <f t="shared" si="45"/>
        <v>55</v>
      </c>
      <c r="L185" s="2"/>
      <c r="M185" s="2"/>
      <c r="N185" s="2"/>
      <c r="O185" s="2"/>
      <c r="P185" s="2"/>
    </row>
    <row r="186" spans="1:16" x14ac:dyDescent="0.15">
      <c r="A186" s="8" t="s">
        <v>394</v>
      </c>
      <c r="C186" s="11" t="s">
        <v>693</v>
      </c>
      <c r="D186" s="10">
        <v>52010002</v>
      </c>
      <c r="E186" s="4" t="s">
        <v>135</v>
      </c>
      <c r="F186" s="4" t="s">
        <v>135</v>
      </c>
      <c r="G186" s="2"/>
      <c r="H186" s="2"/>
      <c r="I186" s="2"/>
      <c r="J186" s="4">
        <v>0</v>
      </c>
      <c r="K186" s="4" t="s">
        <v>135</v>
      </c>
      <c r="L186" s="2"/>
      <c r="M186" s="2"/>
      <c r="N186" s="4" t="s">
        <v>135</v>
      </c>
      <c r="O186" s="2"/>
      <c r="P186" s="4" t="s">
        <v>135</v>
      </c>
    </row>
    <row r="187" spans="1:16" x14ac:dyDescent="0.15">
      <c r="A187" s="8" t="s">
        <v>315</v>
      </c>
      <c r="C187" s="11" t="s">
        <v>613</v>
      </c>
      <c r="D187" s="10">
        <v>52010002</v>
      </c>
      <c r="E187" s="2">
        <f t="shared" ref="E187:E193" si="46">K187*50%</f>
        <v>26</v>
      </c>
      <c r="F187" s="8">
        <v>52</v>
      </c>
      <c r="G187" s="2"/>
      <c r="H187" s="2"/>
      <c r="I187" s="2"/>
      <c r="J187" s="4">
        <v>0</v>
      </c>
      <c r="K187" s="7">
        <f t="shared" ref="K187:K193" si="47">F187+J187</f>
        <v>52</v>
      </c>
      <c r="L187" s="2"/>
      <c r="M187" s="2"/>
      <c r="N187" s="2"/>
      <c r="O187" s="2"/>
      <c r="P187" s="2"/>
    </row>
    <row r="188" spans="1:16" x14ac:dyDescent="0.15">
      <c r="A188" s="8" t="s">
        <v>157</v>
      </c>
      <c r="C188" s="11" t="s">
        <v>453</v>
      </c>
      <c r="D188" s="10">
        <v>52010002</v>
      </c>
      <c r="E188" s="2">
        <f t="shared" si="46"/>
        <v>33.5</v>
      </c>
      <c r="F188" s="8">
        <v>67</v>
      </c>
      <c r="G188" s="2"/>
      <c r="H188" s="2"/>
      <c r="I188" s="2"/>
      <c r="J188" s="4">
        <v>0</v>
      </c>
      <c r="K188" s="7">
        <f t="shared" si="47"/>
        <v>67</v>
      </c>
      <c r="L188" s="2"/>
      <c r="M188" s="2"/>
      <c r="N188" s="2"/>
      <c r="O188" s="2"/>
      <c r="P188" s="2"/>
    </row>
    <row r="189" spans="1:16" x14ac:dyDescent="0.15">
      <c r="A189" s="8" t="s">
        <v>190</v>
      </c>
      <c r="C189" s="11" t="s">
        <v>486</v>
      </c>
      <c r="D189" s="10">
        <v>52010002</v>
      </c>
      <c r="E189" s="2">
        <f t="shared" si="46"/>
        <v>31.5</v>
      </c>
      <c r="F189" s="8">
        <v>63</v>
      </c>
      <c r="G189" s="2"/>
      <c r="H189" s="2"/>
      <c r="I189" s="2"/>
      <c r="J189" s="4">
        <v>0</v>
      </c>
      <c r="K189" s="7">
        <f t="shared" si="47"/>
        <v>63</v>
      </c>
      <c r="L189" s="2"/>
      <c r="M189" s="2"/>
      <c r="N189" s="2"/>
      <c r="O189" s="2"/>
      <c r="P189" s="2"/>
    </row>
    <row r="190" spans="1:16" x14ac:dyDescent="0.15">
      <c r="A190" s="8" t="s">
        <v>251</v>
      </c>
      <c r="C190" s="11" t="s">
        <v>548</v>
      </c>
      <c r="D190" s="10">
        <v>52010002</v>
      </c>
      <c r="E190" s="2">
        <f t="shared" si="46"/>
        <v>28.5</v>
      </c>
      <c r="F190" s="8">
        <v>57</v>
      </c>
      <c r="G190" s="2"/>
      <c r="H190" s="2"/>
      <c r="I190" s="2"/>
      <c r="J190" s="4">
        <v>0</v>
      </c>
      <c r="K190" s="7">
        <f t="shared" si="47"/>
        <v>57</v>
      </c>
      <c r="L190" s="2"/>
      <c r="M190" s="2"/>
      <c r="N190" s="2"/>
      <c r="O190" s="2"/>
      <c r="P190" s="2"/>
    </row>
    <row r="191" spans="1:16" x14ac:dyDescent="0.15">
      <c r="A191" s="8" t="s">
        <v>181</v>
      </c>
      <c r="C191" s="11" t="s">
        <v>477</v>
      </c>
      <c r="D191" s="10">
        <v>52010002</v>
      </c>
      <c r="E191" s="2">
        <f t="shared" si="46"/>
        <v>32</v>
      </c>
      <c r="F191" s="8">
        <v>64</v>
      </c>
      <c r="G191" s="2"/>
      <c r="H191" s="2"/>
      <c r="I191" s="2"/>
      <c r="J191" s="4">
        <v>0</v>
      </c>
      <c r="K191" s="7">
        <f t="shared" si="47"/>
        <v>64</v>
      </c>
      <c r="L191" s="2"/>
      <c r="M191" s="2"/>
      <c r="N191" s="2"/>
      <c r="O191" s="2"/>
      <c r="P191" s="2"/>
    </row>
    <row r="192" spans="1:16" x14ac:dyDescent="0.15">
      <c r="A192" s="8" t="s">
        <v>351</v>
      </c>
      <c r="C192" s="11" t="s">
        <v>649</v>
      </c>
      <c r="D192" s="10">
        <v>52010002</v>
      </c>
      <c r="E192" s="2">
        <f t="shared" si="46"/>
        <v>22</v>
      </c>
      <c r="F192" s="8">
        <v>44</v>
      </c>
      <c r="G192" s="2"/>
      <c r="H192" s="2"/>
      <c r="I192" s="2"/>
      <c r="J192" s="4">
        <v>0</v>
      </c>
      <c r="K192" s="7">
        <f t="shared" si="47"/>
        <v>44</v>
      </c>
      <c r="L192" s="2"/>
      <c r="M192" s="2"/>
      <c r="N192" s="2"/>
      <c r="O192" s="2"/>
      <c r="P192" s="2"/>
    </row>
    <row r="193" spans="1:16" x14ac:dyDescent="0.15">
      <c r="A193" s="8" t="s">
        <v>294</v>
      </c>
      <c r="C193" s="11" t="s">
        <v>591</v>
      </c>
      <c r="D193" s="10">
        <v>52010002</v>
      </c>
      <c r="E193" s="2">
        <f t="shared" si="46"/>
        <v>27</v>
      </c>
      <c r="F193" s="8">
        <v>54</v>
      </c>
      <c r="G193" s="2"/>
      <c r="H193" s="2"/>
      <c r="I193" s="2"/>
      <c r="J193" s="4">
        <v>0</v>
      </c>
      <c r="K193" s="7">
        <f t="shared" si="47"/>
        <v>54</v>
      </c>
      <c r="L193" s="2"/>
      <c r="M193" s="2"/>
      <c r="N193" s="2"/>
      <c r="O193" s="2"/>
      <c r="P193" s="2"/>
    </row>
    <row r="194" spans="1:16" x14ac:dyDescent="0.15">
      <c r="A194" s="8" t="s">
        <v>395</v>
      </c>
      <c r="C194" s="11" t="s">
        <v>694</v>
      </c>
      <c r="D194" s="10">
        <v>52010002</v>
      </c>
      <c r="E194" s="4" t="s">
        <v>135</v>
      </c>
      <c r="F194" s="4" t="s">
        <v>135</v>
      </c>
      <c r="G194" s="2"/>
      <c r="H194" s="2"/>
      <c r="I194" s="2"/>
      <c r="J194" s="4">
        <v>0</v>
      </c>
      <c r="K194" s="4" t="s">
        <v>135</v>
      </c>
      <c r="L194" s="2"/>
      <c r="M194" s="2"/>
      <c r="N194" s="4" t="s">
        <v>135</v>
      </c>
      <c r="O194" s="2"/>
      <c r="P194" s="4" t="s">
        <v>135</v>
      </c>
    </row>
    <row r="195" spans="1:16" x14ac:dyDescent="0.15">
      <c r="A195" s="8" t="s">
        <v>306</v>
      </c>
      <c r="C195" s="11" t="s">
        <v>603</v>
      </c>
      <c r="D195" s="10">
        <v>52010002</v>
      </c>
      <c r="E195" s="2">
        <f t="shared" ref="E195:E196" si="48">K195*50%</f>
        <v>26.5</v>
      </c>
      <c r="F195" s="8">
        <v>53</v>
      </c>
      <c r="G195" s="2"/>
      <c r="H195" s="2"/>
      <c r="I195" s="2"/>
      <c r="J195" s="4">
        <v>0</v>
      </c>
      <c r="K195" s="7">
        <f t="shared" ref="K195:K196" si="49">F195+J195</f>
        <v>53</v>
      </c>
      <c r="L195" s="2"/>
      <c r="M195" s="2"/>
      <c r="N195" s="2"/>
      <c r="O195" s="2"/>
      <c r="P195" s="2"/>
    </row>
    <row r="196" spans="1:16" x14ac:dyDescent="0.15">
      <c r="A196" s="8" t="s">
        <v>232</v>
      </c>
      <c r="C196" s="11" t="s">
        <v>529</v>
      </c>
      <c r="D196" s="10">
        <v>52010002</v>
      </c>
      <c r="E196" s="2">
        <f t="shared" si="48"/>
        <v>29.5</v>
      </c>
      <c r="F196" s="8">
        <v>59</v>
      </c>
      <c r="G196" s="2"/>
      <c r="H196" s="2"/>
      <c r="I196" s="2"/>
      <c r="J196" s="4">
        <v>0</v>
      </c>
      <c r="K196" s="7">
        <f t="shared" si="49"/>
        <v>59</v>
      </c>
      <c r="L196" s="2"/>
      <c r="M196" s="2"/>
      <c r="N196" s="2"/>
      <c r="O196" s="2"/>
      <c r="P196" s="2"/>
    </row>
    <row r="197" spans="1:16" x14ac:dyDescent="0.15">
      <c r="A197" s="8" t="s">
        <v>396</v>
      </c>
      <c r="C197" s="11" t="s">
        <v>695</v>
      </c>
      <c r="D197" s="10">
        <v>52010002</v>
      </c>
      <c r="E197" s="4" t="s">
        <v>135</v>
      </c>
      <c r="F197" s="4" t="s">
        <v>135</v>
      </c>
      <c r="G197" s="2"/>
      <c r="H197" s="2"/>
      <c r="I197" s="2"/>
      <c r="J197" s="4">
        <v>0</v>
      </c>
      <c r="K197" s="4" t="s">
        <v>135</v>
      </c>
      <c r="L197" s="2"/>
      <c r="M197" s="2"/>
      <c r="N197" s="4" t="s">
        <v>135</v>
      </c>
      <c r="O197" s="2"/>
      <c r="P197" s="4" t="s">
        <v>135</v>
      </c>
    </row>
    <row r="198" spans="1:16" x14ac:dyDescent="0.15">
      <c r="A198" s="8" t="s">
        <v>203</v>
      </c>
      <c r="C198" s="11" t="s">
        <v>499</v>
      </c>
      <c r="D198" s="10">
        <v>52010002</v>
      </c>
      <c r="E198" s="2">
        <f t="shared" ref="E198:E202" si="50">K198*50%</f>
        <v>31</v>
      </c>
      <c r="F198" s="8">
        <v>62</v>
      </c>
      <c r="G198" s="2"/>
      <c r="H198" s="2"/>
      <c r="I198" s="2"/>
      <c r="J198" s="4">
        <v>0</v>
      </c>
      <c r="K198" s="7">
        <f t="shared" ref="K198:K202" si="51">F198+J198</f>
        <v>62</v>
      </c>
      <c r="L198" s="2"/>
      <c r="M198" s="2"/>
      <c r="N198" s="2"/>
      <c r="O198" s="2"/>
      <c r="P198" s="2"/>
    </row>
    <row r="199" spans="1:16" x14ac:dyDescent="0.15">
      <c r="A199" s="8" t="s">
        <v>342</v>
      </c>
      <c r="C199" s="11" t="s">
        <v>640</v>
      </c>
      <c r="D199" s="10">
        <v>52010002</v>
      </c>
      <c r="E199" s="2">
        <f t="shared" si="50"/>
        <v>23.5</v>
      </c>
      <c r="F199" s="8">
        <v>47</v>
      </c>
      <c r="G199" s="2"/>
      <c r="H199" s="2"/>
      <c r="I199" s="2"/>
      <c r="J199" s="4">
        <v>0</v>
      </c>
      <c r="K199" s="7">
        <f t="shared" si="51"/>
        <v>47</v>
      </c>
      <c r="L199" s="2"/>
      <c r="M199" s="2"/>
      <c r="N199" s="2"/>
      <c r="O199" s="2"/>
      <c r="P199" s="2"/>
    </row>
    <row r="200" spans="1:16" x14ac:dyDescent="0.15">
      <c r="A200" s="8" t="s">
        <v>252</v>
      </c>
      <c r="C200" s="11" t="s">
        <v>549</v>
      </c>
      <c r="D200" s="10">
        <v>52010002</v>
      </c>
      <c r="E200" s="2">
        <f t="shared" si="50"/>
        <v>28.5</v>
      </c>
      <c r="F200" s="8">
        <v>57</v>
      </c>
      <c r="G200" s="2"/>
      <c r="H200" s="2"/>
      <c r="I200" s="2"/>
      <c r="J200" s="4">
        <v>0</v>
      </c>
      <c r="K200" s="7">
        <f t="shared" si="51"/>
        <v>57</v>
      </c>
      <c r="L200" s="2"/>
      <c r="M200" s="2"/>
      <c r="N200" s="2"/>
      <c r="O200" s="2"/>
      <c r="P200" s="2"/>
    </row>
    <row r="201" spans="1:16" x14ac:dyDescent="0.15">
      <c r="A201" s="8" t="s">
        <v>163</v>
      </c>
      <c r="C201" s="11" t="s">
        <v>459</v>
      </c>
      <c r="D201" s="10">
        <v>52010002</v>
      </c>
      <c r="E201" s="2">
        <f t="shared" si="50"/>
        <v>33</v>
      </c>
      <c r="F201" s="8">
        <v>66</v>
      </c>
      <c r="G201" s="2"/>
      <c r="H201" s="2"/>
      <c r="I201" s="2"/>
      <c r="J201" s="4">
        <v>0</v>
      </c>
      <c r="K201" s="7">
        <f t="shared" si="51"/>
        <v>66</v>
      </c>
      <c r="L201" s="2"/>
      <c r="M201" s="2"/>
      <c r="N201" s="2"/>
      <c r="O201" s="2"/>
      <c r="P201" s="2"/>
    </row>
    <row r="202" spans="1:16" x14ac:dyDescent="0.15">
      <c r="A202" s="8" t="s">
        <v>182</v>
      </c>
      <c r="C202" s="11" t="s">
        <v>478</v>
      </c>
      <c r="D202" s="10">
        <v>52010002</v>
      </c>
      <c r="E202" s="2">
        <f t="shared" si="50"/>
        <v>32</v>
      </c>
      <c r="F202" s="8">
        <v>64</v>
      </c>
      <c r="G202" s="2"/>
      <c r="H202" s="2"/>
      <c r="I202" s="2"/>
      <c r="J202" s="4">
        <v>0</v>
      </c>
      <c r="K202" s="7">
        <f t="shared" si="51"/>
        <v>64</v>
      </c>
      <c r="L202" s="2"/>
      <c r="M202" s="2"/>
      <c r="N202" s="2"/>
      <c r="O202" s="2"/>
      <c r="P202" s="2"/>
    </row>
    <row r="203" spans="1:16" x14ac:dyDescent="0.15">
      <c r="A203" s="8" t="s">
        <v>397</v>
      </c>
      <c r="C203" s="11" t="s">
        <v>696</v>
      </c>
      <c r="D203" s="10">
        <v>52010002</v>
      </c>
      <c r="E203" s="4" t="s">
        <v>135</v>
      </c>
      <c r="F203" s="4" t="s">
        <v>135</v>
      </c>
      <c r="G203" s="2"/>
      <c r="H203" s="2"/>
      <c r="I203" s="2"/>
      <c r="J203" s="4">
        <v>0</v>
      </c>
      <c r="K203" s="4" t="s">
        <v>135</v>
      </c>
      <c r="L203" s="2"/>
      <c r="M203" s="2"/>
      <c r="N203" s="4" t="s">
        <v>135</v>
      </c>
      <c r="O203" s="2"/>
      <c r="P203" s="4" t="s">
        <v>135</v>
      </c>
    </row>
    <row r="204" spans="1:16" x14ac:dyDescent="0.15">
      <c r="A204" s="8" t="s">
        <v>209</v>
      </c>
      <c r="C204" s="11" t="s">
        <v>505</v>
      </c>
      <c r="D204" s="10">
        <v>52010002</v>
      </c>
      <c r="E204" s="2">
        <f t="shared" ref="E204:E212" si="52">K204*50%</f>
        <v>30.5</v>
      </c>
      <c r="F204" s="8">
        <v>61</v>
      </c>
      <c r="G204" s="2"/>
      <c r="H204" s="2"/>
      <c r="I204" s="2"/>
      <c r="J204" s="4">
        <v>0</v>
      </c>
      <c r="K204" s="7">
        <f t="shared" ref="K204:K205" si="53">F204+J204</f>
        <v>61</v>
      </c>
      <c r="L204" s="2"/>
      <c r="M204" s="2"/>
      <c r="N204" s="2"/>
      <c r="O204" s="2"/>
      <c r="P204" s="2"/>
    </row>
    <row r="205" spans="1:16" x14ac:dyDescent="0.15">
      <c r="A205" s="8" t="s">
        <v>164</v>
      </c>
      <c r="C205" s="11" t="s">
        <v>460</v>
      </c>
      <c r="D205" s="10">
        <v>52010002</v>
      </c>
      <c r="E205" s="2">
        <f t="shared" si="52"/>
        <v>33</v>
      </c>
      <c r="F205" s="8">
        <v>66</v>
      </c>
      <c r="G205" s="2"/>
      <c r="H205" s="2"/>
      <c r="I205" s="2"/>
      <c r="J205" s="4">
        <v>0</v>
      </c>
      <c r="K205" s="7">
        <f t="shared" si="53"/>
        <v>66</v>
      </c>
      <c r="L205" s="2"/>
      <c r="M205" s="2"/>
      <c r="N205" s="2"/>
      <c r="O205" s="2"/>
      <c r="P205" s="2"/>
    </row>
    <row r="206" spans="1:16" x14ac:dyDescent="0.15">
      <c r="A206" s="8" t="s">
        <v>191</v>
      </c>
      <c r="C206" s="11" t="s">
        <v>487</v>
      </c>
      <c r="D206" s="10">
        <v>52010002</v>
      </c>
      <c r="E206" s="2">
        <f t="shared" si="52"/>
        <v>34.5</v>
      </c>
      <c r="F206" s="8">
        <v>63</v>
      </c>
      <c r="G206" s="2"/>
      <c r="H206" s="2"/>
      <c r="I206" s="2"/>
      <c r="J206" s="4">
        <v>6</v>
      </c>
      <c r="K206" s="7">
        <f>F206+J206</f>
        <v>69</v>
      </c>
      <c r="L206" s="2"/>
      <c r="M206" s="2"/>
      <c r="N206" s="2"/>
      <c r="O206" s="2"/>
      <c r="P206" s="2"/>
    </row>
    <row r="207" spans="1:16" x14ac:dyDescent="0.15">
      <c r="A207" s="8" t="s">
        <v>210</v>
      </c>
      <c r="C207" s="11" t="s">
        <v>506</v>
      </c>
      <c r="D207" s="10">
        <v>52010002</v>
      </c>
      <c r="E207" s="2">
        <f t="shared" si="52"/>
        <v>30.5</v>
      </c>
      <c r="F207" s="8">
        <v>61</v>
      </c>
      <c r="G207" s="2"/>
      <c r="H207" s="2"/>
      <c r="I207" s="2"/>
      <c r="J207" s="4">
        <v>0</v>
      </c>
      <c r="K207" s="7">
        <f t="shared" ref="K207:K209" si="54">F207+J207</f>
        <v>61</v>
      </c>
      <c r="L207" s="2"/>
      <c r="M207" s="2"/>
      <c r="N207" s="2"/>
      <c r="O207" s="2"/>
      <c r="P207" s="2"/>
    </row>
    <row r="208" spans="1:16" x14ac:dyDescent="0.15">
      <c r="A208" s="8" t="s">
        <v>158</v>
      </c>
      <c r="C208" s="11" t="s">
        <v>454</v>
      </c>
      <c r="D208" s="10">
        <v>52010002</v>
      </c>
      <c r="E208" s="2">
        <f t="shared" si="52"/>
        <v>33.5</v>
      </c>
      <c r="F208" s="8">
        <v>67</v>
      </c>
      <c r="G208" s="2"/>
      <c r="H208" s="2"/>
      <c r="I208" s="2"/>
      <c r="J208" s="4">
        <v>0</v>
      </c>
      <c r="K208" s="7">
        <f t="shared" si="54"/>
        <v>67</v>
      </c>
      <c r="L208" s="2"/>
      <c r="M208" s="2"/>
      <c r="N208" s="2"/>
      <c r="O208" s="2"/>
      <c r="P208" s="2"/>
    </row>
    <row r="209" spans="1:16" x14ac:dyDescent="0.15">
      <c r="A209" s="8" t="s">
        <v>268</v>
      </c>
      <c r="C209" s="11" t="s">
        <v>565</v>
      </c>
      <c r="D209" s="10">
        <v>52010002</v>
      </c>
      <c r="E209" s="2">
        <f t="shared" si="52"/>
        <v>28</v>
      </c>
      <c r="F209" s="8">
        <v>56</v>
      </c>
      <c r="G209" s="2"/>
      <c r="H209" s="2"/>
      <c r="I209" s="2"/>
      <c r="J209" s="4">
        <v>0</v>
      </c>
      <c r="K209" s="7">
        <f t="shared" si="54"/>
        <v>56</v>
      </c>
      <c r="L209" s="2"/>
      <c r="M209" s="2"/>
      <c r="N209" s="2"/>
      <c r="O209" s="2"/>
      <c r="P209" s="2"/>
    </row>
    <row r="210" spans="1:16" x14ac:dyDescent="0.15">
      <c r="A210" s="8" t="s">
        <v>295</v>
      </c>
      <c r="C210" s="11" t="s">
        <v>592</v>
      </c>
      <c r="D210" s="10">
        <v>52010002</v>
      </c>
      <c r="E210" s="2">
        <f t="shared" si="52"/>
        <v>30</v>
      </c>
      <c r="F210" s="8">
        <v>54</v>
      </c>
      <c r="G210" s="2"/>
      <c r="H210" s="2"/>
      <c r="I210" s="2"/>
      <c r="J210" s="4">
        <v>6</v>
      </c>
      <c r="K210" s="7">
        <f>F210+J210</f>
        <v>60</v>
      </c>
      <c r="L210" s="2"/>
      <c r="M210" s="2"/>
      <c r="N210" s="2"/>
      <c r="O210" s="2"/>
      <c r="P210" s="2"/>
    </row>
    <row r="211" spans="1:16" x14ac:dyDescent="0.15">
      <c r="A211" s="8" t="s">
        <v>352</v>
      </c>
      <c r="C211" s="11" t="s">
        <v>650</v>
      </c>
      <c r="D211" s="10">
        <v>52010002</v>
      </c>
      <c r="E211" s="2">
        <f t="shared" si="52"/>
        <v>22</v>
      </c>
      <c r="F211" s="8">
        <v>44</v>
      </c>
      <c r="G211" s="2"/>
      <c r="H211" s="2"/>
      <c r="I211" s="2"/>
      <c r="J211" s="4">
        <v>0</v>
      </c>
      <c r="K211" s="7">
        <f t="shared" ref="K211:K212" si="55">F211+J211</f>
        <v>44</v>
      </c>
      <c r="L211" s="2"/>
      <c r="M211" s="2"/>
      <c r="N211" s="2"/>
      <c r="O211" s="2"/>
      <c r="P211" s="2"/>
    </row>
    <row r="212" spans="1:16" x14ac:dyDescent="0.15">
      <c r="A212" s="8" t="s">
        <v>280</v>
      </c>
      <c r="C212" s="11" t="s">
        <v>577</v>
      </c>
      <c r="D212" s="10">
        <v>52010002</v>
      </c>
      <c r="E212" s="2">
        <f t="shared" si="52"/>
        <v>27.5</v>
      </c>
      <c r="F212" s="8">
        <v>55</v>
      </c>
      <c r="G212" s="2"/>
      <c r="H212" s="2"/>
      <c r="I212" s="2"/>
      <c r="J212" s="4">
        <v>0</v>
      </c>
      <c r="K212" s="7">
        <f t="shared" si="55"/>
        <v>55</v>
      </c>
      <c r="L212" s="2"/>
      <c r="M212" s="2"/>
      <c r="N212" s="2"/>
      <c r="O212" s="2"/>
      <c r="P212" s="2"/>
    </row>
    <row r="213" spans="1:16" x14ac:dyDescent="0.15">
      <c r="A213" s="8" t="s">
        <v>398</v>
      </c>
      <c r="C213" s="11" t="s">
        <v>697</v>
      </c>
      <c r="D213" s="10">
        <v>52010002</v>
      </c>
      <c r="E213" s="4" t="s">
        <v>135</v>
      </c>
      <c r="F213" s="4" t="s">
        <v>135</v>
      </c>
      <c r="G213" s="2"/>
      <c r="H213" s="2"/>
      <c r="I213" s="2"/>
      <c r="J213" s="4">
        <v>0</v>
      </c>
      <c r="K213" s="4" t="s">
        <v>135</v>
      </c>
      <c r="L213" s="2"/>
      <c r="M213" s="2"/>
      <c r="N213" s="4" t="s">
        <v>135</v>
      </c>
      <c r="O213" s="2"/>
      <c r="P213" s="4" t="s">
        <v>135</v>
      </c>
    </row>
    <row r="214" spans="1:16" x14ac:dyDescent="0.15">
      <c r="A214" s="8" t="s">
        <v>253</v>
      </c>
      <c r="C214" s="11" t="s">
        <v>550</v>
      </c>
      <c r="D214" s="10">
        <v>52010002</v>
      </c>
      <c r="E214" s="2">
        <f t="shared" ref="E214:E220" si="56">K214*50%</f>
        <v>28.5</v>
      </c>
      <c r="F214" s="8">
        <v>57</v>
      </c>
      <c r="G214" s="2"/>
      <c r="H214" s="2"/>
      <c r="I214" s="2"/>
      <c r="J214" s="4">
        <v>0</v>
      </c>
      <c r="K214" s="7">
        <f t="shared" ref="K214:K220" si="57">F214+J214</f>
        <v>57</v>
      </c>
      <c r="L214" s="2"/>
      <c r="M214" s="2"/>
      <c r="N214" s="2"/>
      <c r="O214" s="2"/>
      <c r="P214" s="2"/>
    </row>
    <row r="215" spans="1:16" x14ac:dyDescent="0.15">
      <c r="A215" s="8" t="s">
        <v>173</v>
      </c>
      <c r="C215" s="11" t="s">
        <v>469</v>
      </c>
      <c r="D215" s="10">
        <v>52010002</v>
      </c>
      <c r="E215" s="2">
        <f t="shared" si="56"/>
        <v>32.5</v>
      </c>
      <c r="F215" s="8">
        <v>65</v>
      </c>
      <c r="G215" s="2"/>
      <c r="H215" s="2"/>
      <c r="I215" s="2"/>
      <c r="J215" s="4">
        <v>0</v>
      </c>
      <c r="K215" s="7">
        <f t="shared" si="57"/>
        <v>65</v>
      </c>
      <c r="L215" s="2"/>
      <c r="M215" s="2"/>
      <c r="N215" s="2"/>
      <c r="O215" s="2"/>
      <c r="P215" s="2"/>
    </row>
    <row r="216" spans="1:16" x14ac:dyDescent="0.15">
      <c r="A216" s="8" t="s">
        <v>254</v>
      </c>
      <c r="C216" s="11" t="s">
        <v>551</v>
      </c>
      <c r="D216" s="10">
        <v>52010002</v>
      </c>
      <c r="E216" s="2">
        <f t="shared" si="56"/>
        <v>28.5</v>
      </c>
      <c r="F216" s="8">
        <v>57</v>
      </c>
      <c r="G216" s="2"/>
      <c r="H216" s="2"/>
      <c r="I216" s="2"/>
      <c r="J216" s="4">
        <v>0</v>
      </c>
      <c r="K216" s="7">
        <f t="shared" si="57"/>
        <v>57</v>
      </c>
      <c r="L216" s="2"/>
      <c r="M216" s="2"/>
      <c r="N216" s="2"/>
      <c r="O216" s="2"/>
      <c r="P216" s="2"/>
    </row>
    <row r="217" spans="1:16" x14ac:dyDescent="0.15">
      <c r="A217" s="8" t="s">
        <v>343</v>
      </c>
      <c r="C217" s="11" t="s">
        <v>641</v>
      </c>
      <c r="D217" s="10">
        <v>52010002</v>
      </c>
      <c r="E217" s="2">
        <f t="shared" si="56"/>
        <v>23.5</v>
      </c>
      <c r="F217" s="8">
        <v>47</v>
      </c>
      <c r="G217" s="2"/>
      <c r="H217" s="2"/>
      <c r="I217" s="2"/>
      <c r="J217" s="4">
        <v>0</v>
      </c>
      <c r="K217" s="7">
        <f t="shared" si="57"/>
        <v>47</v>
      </c>
      <c r="L217" s="2"/>
      <c r="M217" s="2"/>
      <c r="N217" s="2"/>
      <c r="O217" s="2"/>
      <c r="P217" s="2"/>
    </row>
    <row r="218" spans="1:16" x14ac:dyDescent="0.15">
      <c r="A218" s="8" t="s">
        <v>281</v>
      </c>
      <c r="C218" s="11" t="s">
        <v>578</v>
      </c>
      <c r="D218" s="10">
        <v>52010002</v>
      </c>
      <c r="E218" s="2">
        <f t="shared" si="56"/>
        <v>27.5</v>
      </c>
      <c r="F218" s="8">
        <v>55</v>
      </c>
      <c r="G218" s="2"/>
      <c r="H218" s="2"/>
      <c r="I218" s="2"/>
      <c r="J218" s="4">
        <v>0</v>
      </c>
      <c r="K218" s="7">
        <f t="shared" si="57"/>
        <v>55</v>
      </c>
      <c r="L218" s="2"/>
      <c r="M218" s="2"/>
      <c r="N218" s="2"/>
      <c r="O218" s="2"/>
      <c r="P218" s="2"/>
    </row>
    <row r="219" spans="1:16" x14ac:dyDescent="0.15">
      <c r="A219" s="8" t="s">
        <v>159</v>
      </c>
      <c r="C219" s="11" t="s">
        <v>455</v>
      </c>
      <c r="D219" s="10">
        <v>52010002</v>
      </c>
      <c r="E219" s="2">
        <f t="shared" si="56"/>
        <v>33.5</v>
      </c>
      <c r="F219" s="8">
        <v>67</v>
      </c>
      <c r="G219" s="2"/>
      <c r="H219" s="2"/>
      <c r="I219" s="2"/>
      <c r="J219" s="4">
        <v>0</v>
      </c>
      <c r="K219" s="7">
        <f t="shared" si="57"/>
        <v>67</v>
      </c>
      <c r="L219" s="2"/>
      <c r="M219" s="2"/>
      <c r="N219" s="2"/>
      <c r="O219" s="2"/>
      <c r="P219" s="2"/>
    </row>
    <row r="220" spans="1:16" x14ac:dyDescent="0.15">
      <c r="A220" s="8" t="s">
        <v>282</v>
      </c>
      <c r="C220" s="11" t="s">
        <v>579</v>
      </c>
      <c r="D220" s="10">
        <v>52010002</v>
      </c>
      <c r="E220" s="2">
        <f t="shared" si="56"/>
        <v>27.5</v>
      </c>
      <c r="F220" s="8">
        <v>55</v>
      </c>
      <c r="G220" s="2"/>
      <c r="H220" s="2"/>
      <c r="I220" s="2"/>
      <c r="J220" s="4">
        <v>0</v>
      </c>
      <c r="K220" s="7">
        <f t="shared" si="57"/>
        <v>55</v>
      </c>
      <c r="L220" s="2"/>
      <c r="M220" s="2"/>
      <c r="N220" s="2"/>
      <c r="O220" s="2"/>
      <c r="P220" s="2"/>
    </row>
    <row r="221" spans="1:16" x14ac:dyDescent="0.15">
      <c r="A221" s="8" t="s">
        <v>399</v>
      </c>
      <c r="C221" s="11" t="s">
        <v>698</v>
      </c>
      <c r="D221" s="10">
        <v>52010002</v>
      </c>
      <c r="E221" s="4" t="s">
        <v>135</v>
      </c>
      <c r="F221" s="4" t="s">
        <v>135</v>
      </c>
      <c r="G221" s="2"/>
      <c r="H221" s="2"/>
      <c r="I221" s="2"/>
      <c r="J221" s="4">
        <v>0</v>
      </c>
      <c r="K221" s="4" t="s">
        <v>135</v>
      </c>
      <c r="L221" s="2"/>
      <c r="M221" s="2"/>
      <c r="N221" s="4" t="s">
        <v>135</v>
      </c>
      <c r="O221" s="2"/>
      <c r="P221" s="4" t="s">
        <v>135</v>
      </c>
    </row>
    <row r="222" spans="1:16" x14ac:dyDescent="0.15">
      <c r="A222" s="8" t="s">
        <v>174</v>
      </c>
      <c r="C222" s="11" t="s">
        <v>470</v>
      </c>
      <c r="D222" s="10">
        <v>52010002</v>
      </c>
      <c r="E222" s="2">
        <f t="shared" ref="E222:E233" si="58">K222*50%</f>
        <v>32.5</v>
      </c>
      <c r="F222" s="8">
        <v>65</v>
      </c>
      <c r="G222" s="2"/>
      <c r="H222" s="2"/>
      <c r="I222" s="2"/>
      <c r="J222" s="4">
        <v>0</v>
      </c>
      <c r="K222" s="7">
        <f t="shared" ref="K222:K233" si="59">F222+J222</f>
        <v>65</v>
      </c>
      <c r="L222" s="2"/>
      <c r="M222" s="2"/>
      <c r="N222" s="2"/>
      <c r="O222" s="2"/>
      <c r="P222" s="2"/>
    </row>
    <row r="223" spans="1:16" x14ac:dyDescent="0.15">
      <c r="A223" s="8" t="s">
        <v>204</v>
      </c>
      <c r="C223" s="11" t="s">
        <v>500</v>
      </c>
      <c r="D223" s="10">
        <v>52010002</v>
      </c>
      <c r="E223" s="2">
        <f t="shared" si="58"/>
        <v>31</v>
      </c>
      <c r="F223" s="8">
        <v>62</v>
      </c>
      <c r="G223" s="2"/>
      <c r="H223" s="2"/>
      <c r="I223" s="2"/>
      <c r="J223" s="4">
        <v>0</v>
      </c>
      <c r="K223" s="7">
        <f t="shared" si="59"/>
        <v>62</v>
      </c>
      <c r="L223" s="2"/>
      <c r="M223" s="2"/>
      <c r="N223" s="2"/>
      <c r="O223" s="2"/>
      <c r="P223" s="2"/>
    </row>
    <row r="224" spans="1:16" x14ac:dyDescent="0.15">
      <c r="A224" s="8" t="s">
        <v>329</v>
      </c>
      <c r="C224" s="11" t="s">
        <v>627</v>
      </c>
      <c r="D224" s="10">
        <v>52010002</v>
      </c>
      <c r="E224" s="2">
        <f t="shared" si="58"/>
        <v>24.5</v>
      </c>
      <c r="F224" s="8">
        <v>49</v>
      </c>
      <c r="G224" s="2"/>
      <c r="H224" s="2"/>
      <c r="I224" s="2"/>
      <c r="J224" s="4">
        <v>0</v>
      </c>
      <c r="K224" s="7">
        <f t="shared" si="59"/>
        <v>49</v>
      </c>
      <c r="L224" s="2"/>
      <c r="M224" s="2"/>
      <c r="N224" s="2"/>
      <c r="O224" s="2"/>
      <c r="P224" s="2"/>
    </row>
    <row r="225" spans="1:16" x14ac:dyDescent="0.15">
      <c r="A225" s="8" t="s">
        <v>283</v>
      </c>
      <c r="C225" s="11" t="s">
        <v>580</v>
      </c>
      <c r="D225" s="10">
        <v>52010002</v>
      </c>
      <c r="E225" s="2">
        <f t="shared" si="58"/>
        <v>27.5</v>
      </c>
      <c r="F225" s="8">
        <v>55</v>
      </c>
      <c r="G225" s="2"/>
      <c r="H225" s="2"/>
      <c r="I225" s="2"/>
      <c r="J225" s="4">
        <v>0</v>
      </c>
      <c r="K225" s="7">
        <f t="shared" si="59"/>
        <v>55</v>
      </c>
      <c r="L225" s="2"/>
      <c r="M225" s="2"/>
      <c r="N225" s="2"/>
      <c r="O225" s="2"/>
      <c r="P225" s="2"/>
    </row>
    <row r="226" spans="1:16" x14ac:dyDescent="0.15">
      <c r="A226" s="8" t="s">
        <v>137</v>
      </c>
      <c r="C226" s="11" t="s">
        <v>433</v>
      </c>
      <c r="D226" s="10">
        <v>52010002</v>
      </c>
      <c r="E226" s="2">
        <f t="shared" si="58"/>
        <v>39</v>
      </c>
      <c r="F226" s="8">
        <v>78</v>
      </c>
      <c r="G226" s="2"/>
      <c r="H226" s="2"/>
      <c r="I226" s="2"/>
      <c r="J226" s="4">
        <v>0</v>
      </c>
      <c r="K226" s="7">
        <f t="shared" si="59"/>
        <v>78</v>
      </c>
      <c r="L226" s="2"/>
      <c r="M226" s="2"/>
      <c r="N226" s="2"/>
      <c r="O226" s="2"/>
      <c r="P226" s="2"/>
    </row>
    <row r="227" spans="1:16" x14ac:dyDescent="0.15">
      <c r="A227" s="8" t="s">
        <v>175</v>
      </c>
      <c r="C227" s="11" t="s">
        <v>471</v>
      </c>
      <c r="D227" s="10">
        <v>52010002</v>
      </c>
      <c r="E227" s="2">
        <f t="shared" si="58"/>
        <v>32.5</v>
      </c>
      <c r="F227" s="8">
        <v>65</v>
      </c>
      <c r="G227" s="2"/>
      <c r="H227" s="2"/>
      <c r="I227" s="2"/>
      <c r="J227" s="4">
        <v>0</v>
      </c>
      <c r="K227" s="7">
        <f t="shared" si="59"/>
        <v>65</v>
      </c>
      <c r="L227" s="2"/>
      <c r="M227" s="2"/>
      <c r="N227" s="2"/>
      <c r="O227" s="2"/>
      <c r="P227" s="2"/>
    </row>
    <row r="228" spans="1:16" x14ac:dyDescent="0.15">
      <c r="A228" s="8" t="s">
        <v>183</v>
      </c>
      <c r="C228" s="11" t="s">
        <v>479</v>
      </c>
      <c r="D228" s="10">
        <v>52010002</v>
      </c>
      <c r="E228" s="2">
        <f t="shared" si="58"/>
        <v>32</v>
      </c>
      <c r="F228" s="8">
        <v>64</v>
      </c>
      <c r="G228" s="2"/>
      <c r="H228" s="2"/>
      <c r="I228" s="2"/>
      <c r="J228" s="4">
        <v>0</v>
      </c>
      <c r="K228" s="7">
        <f t="shared" si="59"/>
        <v>64</v>
      </c>
      <c r="L228" s="2"/>
      <c r="M228" s="2"/>
      <c r="N228" s="2"/>
      <c r="O228" s="2"/>
      <c r="P228" s="2"/>
    </row>
    <row r="229" spans="1:16" x14ac:dyDescent="0.15">
      <c r="A229" s="8" t="s">
        <v>138</v>
      </c>
      <c r="C229" s="11" t="s">
        <v>434</v>
      </c>
      <c r="D229" s="10">
        <v>52010002</v>
      </c>
      <c r="E229" s="2">
        <f t="shared" si="58"/>
        <v>39</v>
      </c>
      <c r="F229" s="8">
        <v>78</v>
      </c>
      <c r="G229" s="2"/>
      <c r="H229" s="2"/>
      <c r="I229" s="2"/>
      <c r="J229" s="4">
        <v>0</v>
      </c>
      <c r="K229" s="7">
        <f t="shared" si="59"/>
        <v>78</v>
      </c>
      <c r="L229" s="2"/>
      <c r="M229" s="2"/>
      <c r="N229" s="2"/>
      <c r="O229" s="2"/>
      <c r="P229" s="2"/>
    </row>
    <row r="230" spans="1:16" x14ac:dyDescent="0.15">
      <c r="A230" s="8" t="s">
        <v>307</v>
      </c>
      <c r="C230" s="11" t="s">
        <v>604</v>
      </c>
      <c r="D230" s="10">
        <v>52010002</v>
      </c>
      <c r="E230" s="2">
        <f t="shared" si="58"/>
        <v>26.5</v>
      </c>
      <c r="F230" s="8">
        <v>53</v>
      </c>
      <c r="G230" s="2"/>
      <c r="H230" s="2"/>
      <c r="I230" s="2"/>
      <c r="J230" s="4">
        <v>0</v>
      </c>
      <c r="K230" s="7">
        <f t="shared" si="59"/>
        <v>53</v>
      </c>
      <c r="L230" s="2"/>
      <c r="M230" s="2"/>
      <c r="N230" s="2"/>
      <c r="O230" s="2"/>
      <c r="P230" s="2"/>
    </row>
    <row r="231" spans="1:16" x14ac:dyDescent="0.15">
      <c r="A231" s="8" t="s">
        <v>184</v>
      </c>
      <c r="C231" s="11" t="s">
        <v>480</v>
      </c>
      <c r="D231" s="10">
        <v>52010002</v>
      </c>
      <c r="E231" s="2">
        <f t="shared" si="58"/>
        <v>32</v>
      </c>
      <c r="F231" s="8">
        <v>64</v>
      </c>
      <c r="G231" s="2"/>
      <c r="H231" s="2"/>
      <c r="I231" s="2"/>
      <c r="J231" s="4">
        <v>0</v>
      </c>
      <c r="K231" s="7">
        <f t="shared" si="59"/>
        <v>64</v>
      </c>
      <c r="L231" s="2"/>
      <c r="M231" s="2"/>
      <c r="N231" s="2"/>
      <c r="O231" s="2"/>
      <c r="P231" s="2"/>
    </row>
    <row r="232" spans="1:16" x14ac:dyDescent="0.15">
      <c r="A232" s="8" t="s">
        <v>318</v>
      </c>
      <c r="C232" s="11" t="s">
        <v>616</v>
      </c>
      <c r="D232" s="10">
        <v>52010002</v>
      </c>
      <c r="E232" s="2">
        <f t="shared" si="58"/>
        <v>25.5</v>
      </c>
      <c r="F232" s="8">
        <v>51</v>
      </c>
      <c r="G232" s="2"/>
      <c r="H232" s="2"/>
      <c r="I232" s="2"/>
      <c r="J232" s="4">
        <v>0</v>
      </c>
      <c r="K232" s="7">
        <f t="shared" si="59"/>
        <v>51</v>
      </c>
      <c r="L232" s="2"/>
      <c r="M232" s="2"/>
      <c r="N232" s="2"/>
      <c r="O232" s="2"/>
      <c r="P232" s="2"/>
    </row>
    <row r="233" spans="1:16" x14ac:dyDescent="0.15">
      <c r="A233" s="8" t="s">
        <v>160</v>
      </c>
      <c r="C233" s="11" t="s">
        <v>456</v>
      </c>
      <c r="D233" s="10">
        <v>52010002</v>
      </c>
      <c r="E233" s="2">
        <f t="shared" si="58"/>
        <v>33.5</v>
      </c>
      <c r="F233" s="8">
        <v>67</v>
      </c>
      <c r="G233" s="2"/>
      <c r="H233" s="2"/>
      <c r="I233" s="2"/>
      <c r="J233" s="4">
        <v>0</v>
      </c>
      <c r="K233" s="7">
        <f t="shared" si="59"/>
        <v>67</v>
      </c>
      <c r="L233" s="2"/>
      <c r="M233" s="2"/>
      <c r="N233" s="2"/>
      <c r="O233" s="2"/>
      <c r="P233" s="2"/>
    </row>
    <row r="234" spans="1:16" x14ac:dyDescent="0.15">
      <c r="A234" s="8" t="s">
        <v>400</v>
      </c>
      <c r="C234" s="11" t="s">
        <v>699</v>
      </c>
      <c r="D234" s="10">
        <v>52010002</v>
      </c>
      <c r="E234" s="4" t="s">
        <v>135</v>
      </c>
      <c r="F234" s="4" t="s">
        <v>135</v>
      </c>
      <c r="G234" s="2"/>
      <c r="H234" s="2"/>
      <c r="I234" s="2"/>
      <c r="J234" s="4">
        <v>0</v>
      </c>
      <c r="K234" s="4" t="s">
        <v>135</v>
      </c>
      <c r="L234" s="2"/>
      <c r="M234" s="2"/>
      <c r="N234" s="4" t="s">
        <v>135</v>
      </c>
      <c r="O234" s="2"/>
      <c r="P234" s="4" t="s">
        <v>135</v>
      </c>
    </row>
    <row r="235" spans="1:16" x14ac:dyDescent="0.15">
      <c r="A235" s="8" t="s">
        <v>244</v>
      </c>
      <c r="C235" s="11" t="s">
        <v>541</v>
      </c>
      <c r="D235" s="10">
        <v>52010002</v>
      </c>
      <c r="E235" s="2">
        <f>K235*50%</f>
        <v>29</v>
      </c>
      <c r="F235" s="8">
        <v>58</v>
      </c>
      <c r="G235" s="2"/>
      <c r="H235" s="2"/>
      <c r="I235" s="2"/>
      <c r="J235" s="4">
        <v>0</v>
      </c>
      <c r="K235" s="7">
        <f>F235+J235</f>
        <v>58</v>
      </c>
      <c r="L235" s="2"/>
      <c r="M235" s="2"/>
      <c r="N235" s="2"/>
      <c r="O235" s="2"/>
      <c r="P235" s="2"/>
    </row>
    <row r="236" spans="1:16" x14ac:dyDescent="0.15">
      <c r="A236" s="8" t="s">
        <v>401</v>
      </c>
      <c r="C236" s="11" t="s">
        <v>700</v>
      </c>
      <c r="D236" s="10">
        <v>52010002</v>
      </c>
      <c r="E236" s="4" t="s">
        <v>135</v>
      </c>
      <c r="F236" s="4" t="s">
        <v>135</v>
      </c>
      <c r="G236" s="2"/>
      <c r="H236" s="2"/>
      <c r="I236" s="2"/>
      <c r="J236" s="4">
        <v>0</v>
      </c>
      <c r="K236" s="4" t="s">
        <v>135</v>
      </c>
      <c r="L236" s="2"/>
      <c r="M236" s="2"/>
      <c r="N236" s="4" t="s">
        <v>135</v>
      </c>
      <c r="O236" s="2"/>
      <c r="P236" s="4" t="s">
        <v>135</v>
      </c>
    </row>
    <row r="237" spans="1:16" x14ac:dyDescent="0.15">
      <c r="A237" s="8" t="s">
        <v>402</v>
      </c>
      <c r="C237" s="11" t="s">
        <v>701</v>
      </c>
      <c r="D237" s="10">
        <v>52010002</v>
      </c>
      <c r="E237" s="4" t="s">
        <v>135</v>
      </c>
      <c r="F237" s="4" t="s">
        <v>135</v>
      </c>
      <c r="G237" s="2"/>
      <c r="H237" s="2"/>
      <c r="I237" s="2"/>
      <c r="J237" s="4">
        <v>0</v>
      </c>
      <c r="K237" s="4" t="s">
        <v>135</v>
      </c>
      <c r="L237" s="2"/>
      <c r="M237" s="2"/>
      <c r="N237" s="4" t="s">
        <v>135</v>
      </c>
      <c r="O237" s="2"/>
      <c r="P237" s="4" t="s">
        <v>135</v>
      </c>
    </row>
    <row r="238" spans="1:16" x14ac:dyDescent="0.15">
      <c r="A238" s="8" t="s">
        <v>224</v>
      </c>
      <c r="C238" s="11" t="s">
        <v>520</v>
      </c>
      <c r="D238" s="10">
        <v>52010002</v>
      </c>
      <c r="E238" s="2">
        <f t="shared" ref="E238:E239" si="60">K238*50%</f>
        <v>30</v>
      </c>
      <c r="F238" s="8">
        <v>60</v>
      </c>
      <c r="G238" s="2"/>
      <c r="H238" s="2"/>
      <c r="I238" s="2"/>
      <c r="J238" s="4">
        <v>0</v>
      </c>
      <c r="K238" s="7">
        <f t="shared" ref="K238:K239" si="61">F238+J238</f>
        <v>60</v>
      </c>
      <c r="L238" s="2"/>
      <c r="M238" s="2"/>
      <c r="N238" s="2"/>
      <c r="O238" s="2"/>
      <c r="P238" s="2"/>
    </row>
    <row r="239" spans="1:16" x14ac:dyDescent="0.15">
      <c r="A239" s="8" t="s">
        <v>245</v>
      </c>
      <c r="C239" s="11" t="s">
        <v>542</v>
      </c>
      <c r="D239" s="10">
        <v>52010002</v>
      </c>
      <c r="E239" s="2">
        <f t="shared" si="60"/>
        <v>29</v>
      </c>
      <c r="F239" s="8">
        <v>58</v>
      </c>
      <c r="G239" s="2"/>
      <c r="H239" s="2"/>
      <c r="I239" s="2"/>
      <c r="J239" s="4">
        <v>0</v>
      </c>
      <c r="K239" s="7">
        <f t="shared" si="61"/>
        <v>58</v>
      </c>
      <c r="L239" s="2"/>
      <c r="M239" s="2"/>
      <c r="N239" s="2"/>
      <c r="O239" s="2"/>
      <c r="P239" s="2"/>
    </row>
    <row r="240" spans="1:16" x14ac:dyDescent="0.15">
      <c r="A240" s="8" t="s">
        <v>403</v>
      </c>
      <c r="C240" s="11" t="s">
        <v>702</v>
      </c>
      <c r="D240" s="10">
        <v>52010002</v>
      </c>
      <c r="E240" s="4" t="s">
        <v>135</v>
      </c>
      <c r="F240" s="4" t="s">
        <v>135</v>
      </c>
      <c r="G240" s="2"/>
      <c r="H240" s="2"/>
      <c r="I240" s="2"/>
      <c r="J240" s="4">
        <v>0</v>
      </c>
      <c r="K240" s="4" t="s">
        <v>135</v>
      </c>
      <c r="L240" s="2"/>
      <c r="M240" s="2"/>
      <c r="N240" s="4" t="s">
        <v>135</v>
      </c>
      <c r="O240" s="2"/>
      <c r="P240" s="4" t="s">
        <v>135</v>
      </c>
    </row>
    <row r="241" spans="1:16" x14ac:dyDescent="0.15">
      <c r="A241" s="8" t="s">
        <v>205</v>
      </c>
      <c r="C241" s="11" t="s">
        <v>501</v>
      </c>
      <c r="D241" s="10">
        <v>52010002</v>
      </c>
      <c r="E241" s="2">
        <f t="shared" ref="E241:E245" si="62">K241*50%</f>
        <v>31</v>
      </c>
      <c r="F241" s="8">
        <v>62</v>
      </c>
      <c r="G241" s="2"/>
      <c r="H241" s="2"/>
      <c r="I241" s="2"/>
      <c r="J241" s="4">
        <v>0</v>
      </c>
      <c r="K241" s="7">
        <f t="shared" ref="K241:K245" si="63">F241+J241</f>
        <v>62</v>
      </c>
      <c r="L241" s="2"/>
      <c r="M241" s="2"/>
      <c r="N241" s="2"/>
      <c r="O241" s="2"/>
      <c r="P241" s="2"/>
    </row>
    <row r="242" spans="1:16" x14ac:dyDescent="0.15">
      <c r="A242" s="8" t="s">
        <v>255</v>
      </c>
      <c r="C242" s="11" t="s">
        <v>552</v>
      </c>
      <c r="D242" s="10">
        <v>52010002</v>
      </c>
      <c r="E242" s="2">
        <f t="shared" si="62"/>
        <v>28.5</v>
      </c>
      <c r="F242" s="8">
        <v>57</v>
      </c>
      <c r="G242" s="2"/>
      <c r="H242" s="2"/>
      <c r="I242" s="2"/>
      <c r="J242" s="4">
        <v>0</v>
      </c>
      <c r="K242" s="7">
        <f t="shared" si="63"/>
        <v>57</v>
      </c>
      <c r="L242" s="2"/>
      <c r="M242" s="2"/>
      <c r="N242" s="2"/>
      <c r="O242" s="2"/>
      <c r="P242" s="2"/>
    </row>
    <row r="243" spans="1:16" x14ac:dyDescent="0.15">
      <c r="A243" s="8" t="s">
        <v>233</v>
      </c>
      <c r="C243" s="11" t="s">
        <v>530</v>
      </c>
      <c r="D243" s="10">
        <v>52010002</v>
      </c>
      <c r="E243" s="2">
        <f t="shared" si="62"/>
        <v>29.5</v>
      </c>
      <c r="F243" s="8">
        <v>59</v>
      </c>
      <c r="G243" s="2"/>
      <c r="H243" s="2"/>
      <c r="I243" s="2"/>
      <c r="J243" s="4">
        <v>0</v>
      </c>
      <c r="K243" s="7">
        <f t="shared" si="63"/>
        <v>59</v>
      </c>
      <c r="L243" s="2"/>
      <c r="M243" s="2"/>
      <c r="N243" s="2"/>
      <c r="O243" s="2"/>
      <c r="P243" s="2"/>
    </row>
    <row r="244" spans="1:16" x14ac:dyDescent="0.15">
      <c r="A244" s="8" t="s">
        <v>336</v>
      </c>
      <c r="C244" s="11" t="s">
        <v>634</v>
      </c>
      <c r="D244" s="10">
        <v>52010002</v>
      </c>
      <c r="E244" s="2">
        <f t="shared" si="62"/>
        <v>24</v>
      </c>
      <c r="F244" s="8">
        <v>48</v>
      </c>
      <c r="G244" s="2"/>
      <c r="H244" s="2"/>
      <c r="I244" s="2"/>
      <c r="J244" s="4">
        <v>0</v>
      </c>
      <c r="K244" s="7">
        <f t="shared" si="63"/>
        <v>48</v>
      </c>
      <c r="L244" s="2"/>
      <c r="M244" s="2"/>
      <c r="N244" s="2"/>
      <c r="O244" s="2"/>
      <c r="P244" s="2"/>
    </row>
    <row r="245" spans="1:16" x14ac:dyDescent="0.15">
      <c r="A245" s="8" t="s">
        <v>139</v>
      </c>
      <c r="C245" s="11" t="s">
        <v>435</v>
      </c>
      <c r="D245" s="10">
        <v>52010002</v>
      </c>
      <c r="E245" s="2">
        <f t="shared" si="62"/>
        <v>37.5</v>
      </c>
      <c r="F245" s="8">
        <v>75</v>
      </c>
      <c r="G245" s="2"/>
      <c r="H245" s="2"/>
      <c r="I245" s="2"/>
      <c r="J245" s="4">
        <v>0</v>
      </c>
      <c r="K245" s="7">
        <f t="shared" si="63"/>
        <v>75</v>
      </c>
      <c r="L245" s="2"/>
      <c r="M245" s="2"/>
      <c r="N245" s="2"/>
      <c r="O245" s="2"/>
      <c r="P245" s="2"/>
    </row>
    <row r="246" spans="1:16" x14ac:dyDescent="0.15">
      <c r="A246" s="8" t="s">
        <v>404</v>
      </c>
      <c r="C246" s="11" t="s">
        <v>703</v>
      </c>
      <c r="D246" s="10">
        <v>52010002</v>
      </c>
      <c r="E246" s="4" t="s">
        <v>135</v>
      </c>
      <c r="F246" s="4" t="s">
        <v>135</v>
      </c>
      <c r="G246" s="2"/>
      <c r="H246" s="2"/>
      <c r="I246" s="2"/>
      <c r="J246" s="4">
        <v>0</v>
      </c>
      <c r="K246" s="4" t="s">
        <v>135</v>
      </c>
      <c r="L246" s="2"/>
      <c r="M246" s="2"/>
      <c r="N246" s="4" t="s">
        <v>135</v>
      </c>
      <c r="O246" s="2"/>
      <c r="P246" s="4" t="s">
        <v>135</v>
      </c>
    </row>
    <row r="247" spans="1:16" x14ac:dyDescent="0.15">
      <c r="A247" s="8" t="s">
        <v>323</v>
      </c>
      <c r="C247" s="11" t="s">
        <v>621</v>
      </c>
      <c r="D247" s="10">
        <v>52010002</v>
      </c>
      <c r="E247" s="2">
        <f>K247*50%</f>
        <v>25</v>
      </c>
      <c r="F247" s="8">
        <v>50</v>
      </c>
      <c r="G247" s="2"/>
      <c r="H247" s="2"/>
      <c r="I247" s="2"/>
      <c r="J247" s="4">
        <v>0</v>
      </c>
      <c r="K247" s="7">
        <f>F247+J247</f>
        <v>50</v>
      </c>
      <c r="L247" s="2"/>
      <c r="M247" s="2"/>
      <c r="N247" s="2"/>
      <c r="O247" s="2"/>
      <c r="P247" s="2"/>
    </row>
    <row r="248" spans="1:16" x14ac:dyDescent="0.15">
      <c r="A248" s="8" t="s">
        <v>405</v>
      </c>
      <c r="C248" s="11" t="s">
        <v>704</v>
      </c>
      <c r="D248" s="10">
        <v>52010002</v>
      </c>
      <c r="E248" s="4" t="s">
        <v>135</v>
      </c>
      <c r="F248" s="4" t="s">
        <v>135</v>
      </c>
      <c r="G248" s="2"/>
      <c r="H248" s="2"/>
      <c r="I248" s="2"/>
      <c r="J248" s="4">
        <v>0</v>
      </c>
      <c r="K248" s="4" t="s">
        <v>135</v>
      </c>
      <c r="L248" s="2"/>
      <c r="M248" s="2"/>
      <c r="N248" s="4" t="s">
        <v>135</v>
      </c>
      <c r="O248" s="2"/>
      <c r="P248" s="4" t="s">
        <v>135</v>
      </c>
    </row>
    <row r="249" spans="1:16" x14ac:dyDescent="0.15">
      <c r="A249" s="8" t="s">
        <v>256</v>
      </c>
      <c r="C249" s="11" t="s">
        <v>553</v>
      </c>
      <c r="D249" s="10">
        <v>52010002</v>
      </c>
      <c r="E249" s="2">
        <f t="shared" ref="E249:E251" si="64">K249*50%</f>
        <v>30.5</v>
      </c>
      <c r="F249" s="8">
        <v>57</v>
      </c>
      <c r="G249" s="2"/>
      <c r="H249" s="2"/>
      <c r="I249" s="2"/>
      <c r="J249" s="4">
        <v>4</v>
      </c>
      <c r="K249" s="7">
        <f>F249+J249</f>
        <v>61</v>
      </c>
      <c r="L249" s="2"/>
      <c r="M249" s="2"/>
      <c r="N249" s="2"/>
      <c r="O249" s="2"/>
      <c r="P249" s="2"/>
    </row>
    <row r="250" spans="1:16" x14ac:dyDescent="0.15">
      <c r="A250" s="8" t="s">
        <v>165</v>
      </c>
      <c r="C250" s="11" t="s">
        <v>461</v>
      </c>
      <c r="D250" s="10">
        <v>52010002</v>
      </c>
      <c r="E250" s="2">
        <f t="shared" si="64"/>
        <v>33</v>
      </c>
      <c r="F250" s="8">
        <v>66</v>
      </c>
      <c r="G250" s="2"/>
      <c r="H250" s="2"/>
      <c r="I250" s="2"/>
      <c r="J250" s="4">
        <v>0</v>
      </c>
      <c r="K250" s="7">
        <f t="shared" ref="K250:K251" si="65">F250+J250</f>
        <v>66</v>
      </c>
      <c r="L250" s="2"/>
      <c r="M250" s="2"/>
      <c r="N250" s="2"/>
      <c r="O250" s="2"/>
      <c r="P250" s="2"/>
    </row>
    <row r="251" spans="1:16" x14ac:dyDescent="0.15">
      <c r="A251" s="8" t="s">
        <v>353</v>
      </c>
      <c r="C251" s="11" t="s">
        <v>651</v>
      </c>
      <c r="D251" s="10">
        <v>52010002</v>
      </c>
      <c r="E251" s="2">
        <f t="shared" si="64"/>
        <v>21.5</v>
      </c>
      <c r="F251" s="8">
        <v>43</v>
      </c>
      <c r="G251" s="2"/>
      <c r="H251" s="2"/>
      <c r="I251" s="2"/>
      <c r="J251" s="4">
        <v>0</v>
      </c>
      <c r="K251" s="7">
        <f t="shared" si="65"/>
        <v>43</v>
      </c>
      <c r="L251" s="2"/>
      <c r="M251" s="2"/>
      <c r="N251" s="2"/>
      <c r="O251" s="2"/>
      <c r="P251" s="2"/>
    </row>
    <row r="252" spans="1:16" x14ac:dyDescent="0.15">
      <c r="A252" s="8" t="s">
        <v>406</v>
      </c>
      <c r="C252" s="11" t="s">
        <v>705</v>
      </c>
      <c r="D252" s="10">
        <v>52010002</v>
      </c>
      <c r="E252" s="4" t="s">
        <v>135</v>
      </c>
      <c r="F252" s="4" t="s">
        <v>135</v>
      </c>
      <c r="G252" s="2"/>
      <c r="H252" s="2"/>
      <c r="I252" s="2"/>
      <c r="J252" s="4">
        <v>0</v>
      </c>
      <c r="K252" s="4" t="s">
        <v>135</v>
      </c>
      <c r="L252" s="2"/>
      <c r="M252" s="2"/>
      <c r="N252" s="4" t="s">
        <v>135</v>
      </c>
      <c r="O252" s="2"/>
      <c r="P252" s="4" t="s">
        <v>135</v>
      </c>
    </row>
    <row r="253" spans="1:16" x14ac:dyDescent="0.15">
      <c r="A253" s="8" t="s">
        <v>308</v>
      </c>
      <c r="C253" s="11" t="s">
        <v>605</v>
      </c>
      <c r="D253" s="10">
        <v>52010002</v>
      </c>
      <c r="E253" s="2">
        <f t="shared" ref="E253:E263" si="66">K253*50%</f>
        <v>26.5</v>
      </c>
      <c r="F253" s="8">
        <v>53</v>
      </c>
      <c r="G253" s="2"/>
      <c r="H253" s="2"/>
      <c r="I253" s="2"/>
      <c r="J253" s="4">
        <v>0</v>
      </c>
      <c r="K253" s="7">
        <f t="shared" ref="K253:K257" si="67">F253+J253</f>
        <v>53</v>
      </c>
      <c r="L253" s="2"/>
      <c r="M253" s="2"/>
      <c r="N253" s="2"/>
      <c r="O253" s="2"/>
      <c r="P253" s="2"/>
    </row>
    <row r="254" spans="1:16" x14ac:dyDescent="0.15">
      <c r="A254" s="8" t="s">
        <v>176</v>
      </c>
      <c r="C254" s="11" t="s">
        <v>472</v>
      </c>
      <c r="D254" s="10">
        <v>52010002</v>
      </c>
      <c r="E254" s="2">
        <f t="shared" si="66"/>
        <v>32.5</v>
      </c>
      <c r="F254" s="8">
        <v>65</v>
      </c>
      <c r="G254" s="2"/>
      <c r="H254" s="2"/>
      <c r="I254" s="2"/>
      <c r="J254" s="4">
        <v>0</v>
      </c>
      <c r="K254" s="7">
        <f t="shared" si="67"/>
        <v>65</v>
      </c>
      <c r="L254" s="2"/>
      <c r="M254" s="2"/>
      <c r="N254" s="2"/>
      <c r="O254" s="2"/>
      <c r="P254" s="2"/>
    </row>
    <row r="255" spans="1:16" x14ac:dyDescent="0.15">
      <c r="A255" s="8" t="s">
        <v>360</v>
      </c>
      <c r="C255" s="11" t="s">
        <v>658</v>
      </c>
      <c r="D255" s="10">
        <v>52010002</v>
      </c>
      <c r="E255" s="2">
        <f t="shared" si="66"/>
        <v>18.5</v>
      </c>
      <c r="F255" s="8">
        <v>37</v>
      </c>
      <c r="G255" s="2"/>
      <c r="H255" s="2"/>
      <c r="I255" s="2"/>
      <c r="J255" s="4">
        <v>0</v>
      </c>
      <c r="K255" s="7">
        <f t="shared" si="67"/>
        <v>37</v>
      </c>
      <c r="L255" s="2"/>
      <c r="M255" s="2"/>
      <c r="N255" s="2"/>
      <c r="O255" s="2"/>
      <c r="P255" s="2"/>
    </row>
    <row r="256" spans="1:16" x14ac:dyDescent="0.15">
      <c r="A256" s="8" t="s">
        <v>257</v>
      </c>
      <c r="C256" s="11" t="s">
        <v>554</v>
      </c>
      <c r="D256" s="10">
        <v>52010002</v>
      </c>
      <c r="E256" s="2">
        <f t="shared" si="66"/>
        <v>28.5</v>
      </c>
      <c r="F256" s="8">
        <v>57</v>
      </c>
      <c r="G256" s="2"/>
      <c r="H256" s="2"/>
      <c r="I256" s="2"/>
      <c r="J256" s="4">
        <v>0</v>
      </c>
      <c r="K256" s="7">
        <f t="shared" si="67"/>
        <v>57</v>
      </c>
      <c r="L256" s="2"/>
      <c r="M256" s="2"/>
      <c r="N256" s="2"/>
      <c r="O256" s="2"/>
      <c r="P256" s="2"/>
    </row>
    <row r="257" spans="1:16" x14ac:dyDescent="0.15">
      <c r="A257" s="8" t="s">
        <v>296</v>
      </c>
      <c r="C257" s="11" t="s">
        <v>593</v>
      </c>
      <c r="D257" s="10">
        <v>52010002</v>
      </c>
      <c r="E257" s="2">
        <f t="shared" si="66"/>
        <v>27</v>
      </c>
      <c r="F257" s="8">
        <v>54</v>
      </c>
      <c r="G257" s="2"/>
      <c r="H257" s="2"/>
      <c r="I257" s="2"/>
      <c r="J257" s="4">
        <v>0</v>
      </c>
      <c r="K257" s="7">
        <f t="shared" si="67"/>
        <v>54</v>
      </c>
      <c r="L257" s="2"/>
      <c r="M257" s="2"/>
      <c r="N257" s="2"/>
      <c r="O257" s="2"/>
      <c r="P257" s="2"/>
    </row>
    <row r="258" spans="1:16" x14ac:dyDescent="0.15">
      <c r="A258" s="8" t="s">
        <v>166</v>
      </c>
      <c r="C258" s="11" t="s">
        <v>462</v>
      </c>
      <c r="D258" s="10">
        <v>52010002</v>
      </c>
      <c r="E258" s="2">
        <f t="shared" si="66"/>
        <v>36</v>
      </c>
      <c r="F258" s="8">
        <v>66</v>
      </c>
      <c r="G258" s="2"/>
      <c r="H258" s="2"/>
      <c r="I258" s="2"/>
      <c r="J258" s="4">
        <v>6</v>
      </c>
      <c r="K258" s="7">
        <f>F258+J258</f>
        <v>72</v>
      </c>
      <c r="L258" s="2"/>
      <c r="M258" s="2"/>
      <c r="N258" s="2"/>
      <c r="O258" s="2"/>
      <c r="P258" s="2"/>
    </row>
    <row r="259" spans="1:16" x14ac:dyDescent="0.15">
      <c r="A259" s="8" t="s">
        <v>309</v>
      </c>
      <c r="C259" s="11" t="s">
        <v>606</v>
      </c>
      <c r="D259" s="10">
        <v>52010002</v>
      </c>
      <c r="E259" s="2">
        <f t="shared" si="66"/>
        <v>26.5</v>
      </c>
      <c r="F259" s="8">
        <v>53</v>
      </c>
      <c r="G259" s="2"/>
      <c r="H259" s="2"/>
      <c r="I259" s="2"/>
      <c r="J259" s="4">
        <v>0</v>
      </c>
      <c r="K259" s="7">
        <f>F259+J259</f>
        <v>53</v>
      </c>
      <c r="L259" s="2"/>
      <c r="M259" s="2"/>
      <c r="N259" s="2"/>
      <c r="O259" s="2"/>
      <c r="P259" s="2"/>
    </row>
    <row r="260" spans="1:16" x14ac:dyDescent="0.15">
      <c r="A260" s="8" t="s">
        <v>330</v>
      </c>
      <c r="C260" s="11" t="s">
        <v>628</v>
      </c>
      <c r="D260" s="10">
        <v>52010002</v>
      </c>
      <c r="E260" s="2">
        <f t="shared" si="66"/>
        <v>27.5</v>
      </c>
      <c r="F260" s="8">
        <v>49</v>
      </c>
      <c r="G260" s="2"/>
      <c r="H260" s="2"/>
      <c r="I260" s="2"/>
      <c r="J260" s="4">
        <v>6</v>
      </c>
      <c r="K260" s="7">
        <f>F260+J260</f>
        <v>55</v>
      </c>
      <c r="L260" s="2"/>
      <c r="M260" s="2"/>
      <c r="N260" s="2"/>
      <c r="O260" s="2"/>
      <c r="P260" s="2"/>
    </row>
    <row r="261" spans="1:16" x14ac:dyDescent="0.15">
      <c r="A261" s="8" t="s">
        <v>246</v>
      </c>
      <c r="C261" s="11" t="s">
        <v>543</v>
      </c>
      <c r="D261" s="10">
        <v>52010002</v>
      </c>
      <c r="E261" s="2">
        <f t="shared" si="66"/>
        <v>29</v>
      </c>
      <c r="F261" s="8">
        <v>58</v>
      </c>
      <c r="G261" s="2"/>
      <c r="H261" s="2"/>
      <c r="I261" s="2"/>
      <c r="J261" s="4">
        <v>0</v>
      </c>
      <c r="K261" s="7">
        <f t="shared" ref="K261:K263" si="68">F261+J261</f>
        <v>58</v>
      </c>
      <c r="L261" s="2"/>
      <c r="M261" s="2"/>
      <c r="N261" s="2"/>
      <c r="O261" s="2"/>
      <c r="P261" s="2"/>
    </row>
    <row r="262" spans="1:16" x14ac:dyDescent="0.15">
      <c r="A262" s="8" t="s">
        <v>357</v>
      </c>
      <c r="C262" s="11" t="s">
        <v>655</v>
      </c>
      <c r="D262" s="10">
        <v>52010002</v>
      </c>
      <c r="E262" s="2">
        <f t="shared" si="66"/>
        <v>20</v>
      </c>
      <c r="F262" s="8">
        <v>40</v>
      </c>
      <c r="G262" s="2"/>
      <c r="H262" s="2"/>
      <c r="I262" s="2"/>
      <c r="J262" s="4">
        <v>0</v>
      </c>
      <c r="K262" s="7">
        <f t="shared" si="68"/>
        <v>40</v>
      </c>
      <c r="L262" s="2"/>
      <c r="M262" s="2"/>
      <c r="N262" s="2"/>
      <c r="O262" s="2"/>
      <c r="P262" s="2"/>
    </row>
    <row r="263" spans="1:16" x14ac:dyDescent="0.15">
      <c r="A263" s="8" t="s">
        <v>167</v>
      </c>
      <c r="C263" s="11" t="s">
        <v>463</v>
      </c>
      <c r="D263" s="10">
        <v>52010002</v>
      </c>
      <c r="E263" s="2">
        <f t="shared" si="66"/>
        <v>33</v>
      </c>
      <c r="F263" s="8">
        <v>66</v>
      </c>
      <c r="G263" s="2"/>
      <c r="H263" s="2"/>
      <c r="I263" s="2"/>
      <c r="J263" s="4">
        <v>0</v>
      </c>
      <c r="K263" s="7">
        <f t="shared" si="68"/>
        <v>66</v>
      </c>
      <c r="L263" s="2"/>
      <c r="M263" s="2"/>
      <c r="N263" s="2"/>
      <c r="O263" s="2"/>
      <c r="P263" s="2"/>
    </row>
    <row r="264" spans="1:16" x14ac:dyDescent="0.15">
      <c r="A264" s="8" t="s">
        <v>407</v>
      </c>
      <c r="C264" s="11" t="s">
        <v>706</v>
      </c>
      <c r="D264" s="10">
        <v>52010002</v>
      </c>
      <c r="E264" s="4" t="s">
        <v>135</v>
      </c>
      <c r="F264" s="4" t="s">
        <v>135</v>
      </c>
      <c r="G264" s="2"/>
      <c r="H264" s="2"/>
      <c r="I264" s="2"/>
      <c r="J264" s="4">
        <v>0</v>
      </c>
      <c r="K264" s="4" t="s">
        <v>135</v>
      </c>
      <c r="L264" s="2"/>
      <c r="M264" s="2"/>
      <c r="N264" s="4" t="s">
        <v>135</v>
      </c>
      <c r="O264" s="2"/>
      <c r="P264" s="4" t="s">
        <v>135</v>
      </c>
    </row>
    <row r="265" spans="1:16" x14ac:dyDescent="0.15">
      <c r="A265" s="8" t="s">
        <v>152</v>
      </c>
      <c r="C265" s="11" t="s">
        <v>448</v>
      </c>
      <c r="D265" s="10">
        <v>52010002</v>
      </c>
      <c r="E265" s="2">
        <f t="shared" ref="E265:E266" si="69">K265*50%</f>
        <v>34</v>
      </c>
      <c r="F265" s="8">
        <v>68</v>
      </c>
      <c r="G265" s="2"/>
      <c r="H265" s="2"/>
      <c r="I265" s="2"/>
      <c r="J265" s="4">
        <v>0</v>
      </c>
      <c r="K265" s="7">
        <f t="shared" ref="K265:K266" si="70">F265+J265</f>
        <v>68</v>
      </c>
      <c r="L265" s="2"/>
      <c r="M265" s="2"/>
      <c r="N265" s="2"/>
      <c r="O265" s="2"/>
      <c r="P265" s="2"/>
    </row>
    <row r="266" spans="1:16" x14ac:dyDescent="0.15">
      <c r="A266" s="8" t="s">
        <v>361</v>
      </c>
      <c r="C266" s="11" t="s">
        <v>659</v>
      </c>
      <c r="D266" s="10">
        <v>52010002</v>
      </c>
      <c r="E266" s="2">
        <f t="shared" si="69"/>
        <v>18.5</v>
      </c>
      <c r="F266" s="8">
        <v>37</v>
      </c>
      <c r="G266" s="2"/>
      <c r="H266" s="2"/>
      <c r="I266" s="2"/>
      <c r="J266" s="4">
        <v>0</v>
      </c>
      <c r="K266" s="7">
        <f t="shared" si="70"/>
        <v>37</v>
      </c>
      <c r="L266" s="2"/>
      <c r="M266" s="2"/>
      <c r="N266" s="2"/>
      <c r="O266" s="2"/>
      <c r="P266" s="2"/>
    </row>
    <row r="267" spans="1:16" x14ac:dyDescent="0.15">
      <c r="A267" s="8" t="s">
        <v>408</v>
      </c>
      <c r="C267" s="11" t="s">
        <v>707</v>
      </c>
      <c r="D267" s="10">
        <v>52010002</v>
      </c>
      <c r="E267" s="4" t="s">
        <v>135</v>
      </c>
      <c r="F267" s="4" t="s">
        <v>135</v>
      </c>
      <c r="G267" s="2"/>
      <c r="H267" s="2"/>
      <c r="I267" s="2"/>
      <c r="J267" s="4">
        <v>0</v>
      </c>
      <c r="K267" s="4" t="s">
        <v>135</v>
      </c>
      <c r="L267" s="2"/>
      <c r="M267" s="2"/>
      <c r="N267" s="4" t="s">
        <v>135</v>
      </c>
      <c r="O267" s="2"/>
      <c r="P267" s="4" t="s">
        <v>135</v>
      </c>
    </row>
    <row r="268" spans="1:16" x14ac:dyDescent="0.15">
      <c r="A268" s="8" t="s">
        <v>409</v>
      </c>
      <c r="C268" s="11" t="s">
        <v>708</v>
      </c>
      <c r="D268" s="10">
        <v>52010002</v>
      </c>
      <c r="E268" s="4" t="s">
        <v>135</v>
      </c>
      <c r="F268" s="4" t="s">
        <v>135</v>
      </c>
      <c r="G268" s="2"/>
      <c r="H268" s="2"/>
      <c r="I268" s="2"/>
      <c r="J268" s="4">
        <v>0</v>
      </c>
      <c r="K268" s="4" t="s">
        <v>135</v>
      </c>
      <c r="L268" s="2"/>
      <c r="M268" s="2"/>
      <c r="N268" s="4" t="s">
        <v>135</v>
      </c>
      <c r="O268" s="2"/>
      <c r="P268" s="4" t="s">
        <v>135</v>
      </c>
    </row>
    <row r="269" spans="1:16" x14ac:dyDescent="0.15">
      <c r="A269" s="8" t="s">
        <v>363</v>
      </c>
      <c r="C269" s="11" t="s">
        <v>661</v>
      </c>
      <c r="D269" s="10">
        <v>52010002</v>
      </c>
      <c r="E269" s="2">
        <f t="shared" ref="E269:E279" si="71">K269*50%</f>
        <v>16</v>
      </c>
      <c r="F269" s="8">
        <v>32</v>
      </c>
      <c r="G269" s="2"/>
      <c r="H269" s="2"/>
      <c r="I269" s="2"/>
      <c r="J269" s="4">
        <v>0</v>
      </c>
      <c r="K269" s="7">
        <f t="shared" ref="K269:K271" si="72">F269+J269</f>
        <v>32</v>
      </c>
      <c r="L269" s="2"/>
      <c r="M269" s="2"/>
      <c r="N269" s="2"/>
      <c r="O269" s="2"/>
      <c r="P269" s="2"/>
    </row>
    <row r="270" spans="1:16" x14ac:dyDescent="0.15">
      <c r="A270" s="8" t="s">
        <v>225</v>
      </c>
      <c r="C270" s="11" t="s">
        <v>521</v>
      </c>
      <c r="D270" s="10">
        <v>52010002</v>
      </c>
      <c r="E270" s="2">
        <f t="shared" si="71"/>
        <v>30</v>
      </c>
      <c r="F270" s="8">
        <v>60</v>
      </c>
      <c r="G270" s="2"/>
      <c r="H270" s="2"/>
      <c r="I270" s="2"/>
      <c r="J270" s="4">
        <v>0</v>
      </c>
      <c r="K270" s="7">
        <f t="shared" si="72"/>
        <v>60</v>
      </c>
      <c r="L270" s="2"/>
      <c r="M270" s="2"/>
      <c r="N270" s="2"/>
      <c r="O270" s="2"/>
      <c r="P270" s="2"/>
    </row>
    <row r="271" spans="1:16" x14ac:dyDescent="0.15">
      <c r="A271" s="8" t="s">
        <v>337</v>
      </c>
      <c r="C271" s="11" t="s">
        <v>635</v>
      </c>
      <c r="D271" s="10">
        <v>52010002</v>
      </c>
      <c r="E271" s="2">
        <f t="shared" si="71"/>
        <v>24</v>
      </c>
      <c r="F271" s="8">
        <v>48</v>
      </c>
      <c r="G271" s="2"/>
      <c r="H271" s="2"/>
      <c r="I271" s="2"/>
      <c r="J271" s="4">
        <v>0</v>
      </c>
      <c r="K271" s="7">
        <f t="shared" si="72"/>
        <v>48</v>
      </c>
      <c r="L271" s="2"/>
      <c r="M271" s="2"/>
      <c r="N271" s="2"/>
      <c r="O271" s="2"/>
      <c r="P271" s="2"/>
    </row>
    <row r="272" spans="1:16" x14ac:dyDescent="0.15">
      <c r="A272" s="8" t="s">
        <v>324</v>
      </c>
      <c r="C272" s="11" t="s">
        <v>622</v>
      </c>
      <c r="D272" s="10">
        <v>52010002</v>
      </c>
      <c r="E272" s="2">
        <f t="shared" si="71"/>
        <v>27</v>
      </c>
      <c r="F272" s="8">
        <v>50</v>
      </c>
      <c r="G272" s="2"/>
      <c r="H272" s="2"/>
      <c r="I272" s="2"/>
      <c r="J272" s="4">
        <v>4</v>
      </c>
      <c r="K272" s="7">
        <f>F272+J272</f>
        <v>54</v>
      </c>
      <c r="L272" s="2"/>
      <c r="M272" s="2"/>
      <c r="N272" s="2"/>
      <c r="O272" s="2"/>
      <c r="P272" s="2"/>
    </row>
    <row r="273" spans="1:16" x14ac:dyDescent="0.15">
      <c r="A273" s="8" t="s">
        <v>147</v>
      </c>
      <c r="C273" s="11" t="s">
        <v>443</v>
      </c>
      <c r="D273" s="10">
        <v>52010002</v>
      </c>
      <c r="E273" s="2">
        <f t="shared" si="71"/>
        <v>35</v>
      </c>
      <c r="F273" s="8">
        <v>70</v>
      </c>
      <c r="G273" s="2"/>
      <c r="H273" s="2"/>
      <c r="I273" s="2"/>
      <c r="J273" s="4">
        <v>0</v>
      </c>
      <c r="K273" s="7">
        <f t="shared" ref="K273:K276" si="73">F273+J273</f>
        <v>70</v>
      </c>
      <c r="L273" s="2"/>
      <c r="M273" s="2"/>
      <c r="N273" s="2"/>
      <c r="O273" s="2"/>
      <c r="P273" s="2"/>
    </row>
    <row r="274" spans="1:16" x14ac:dyDescent="0.15">
      <c r="A274" s="8" t="s">
        <v>297</v>
      </c>
      <c r="C274" s="11" t="s">
        <v>594</v>
      </c>
      <c r="D274" s="10">
        <v>52010002</v>
      </c>
      <c r="E274" s="2">
        <f t="shared" si="71"/>
        <v>27</v>
      </c>
      <c r="F274" s="8">
        <v>54</v>
      </c>
      <c r="G274" s="2"/>
      <c r="H274" s="2"/>
      <c r="I274" s="2"/>
      <c r="J274" s="4">
        <v>0</v>
      </c>
      <c r="K274" s="7">
        <f t="shared" si="73"/>
        <v>54</v>
      </c>
      <c r="L274" s="2"/>
      <c r="M274" s="2"/>
      <c r="N274" s="2"/>
      <c r="O274" s="2"/>
      <c r="P274" s="2"/>
    </row>
    <row r="275" spans="1:16" x14ac:dyDescent="0.15">
      <c r="A275" s="8" t="s">
        <v>234</v>
      </c>
      <c r="C275" s="11" t="s">
        <v>531</v>
      </c>
      <c r="D275" s="10">
        <v>52010002</v>
      </c>
      <c r="E275" s="2">
        <f t="shared" si="71"/>
        <v>29.5</v>
      </c>
      <c r="F275" s="8">
        <v>59</v>
      </c>
      <c r="G275" s="2"/>
      <c r="H275" s="2"/>
      <c r="I275" s="2"/>
      <c r="J275" s="4">
        <v>0</v>
      </c>
      <c r="K275" s="7">
        <f t="shared" si="73"/>
        <v>59</v>
      </c>
      <c r="L275" s="2"/>
      <c r="M275" s="2"/>
      <c r="N275" s="2"/>
      <c r="O275" s="2"/>
      <c r="P275" s="2"/>
    </row>
    <row r="276" spans="1:16" x14ac:dyDescent="0.15">
      <c r="A276" s="8" t="s">
        <v>325</v>
      </c>
      <c r="C276" s="11" t="s">
        <v>623</v>
      </c>
      <c r="D276" s="10">
        <v>52010002</v>
      </c>
      <c r="E276" s="2">
        <f t="shared" si="71"/>
        <v>25</v>
      </c>
      <c r="F276" s="8">
        <v>50</v>
      </c>
      <c r="G276" s="2"/>
      <c r="H276" s="2"/>
      <c r="I276" s="2"/>
      <c r="J276" s="4">
        <v>0</v>
      </c>
      <c r="K276" s="7">
        <f t="shared" si="73"/>
        <v>50</v>
      </c>
      <c r="L276" s="2"/>
      <c r="M276" s="2"/>
      <c r="N276" s="2"/>
      <c r="O276" s="2"/>
      <c r="P276" s="2"/>
    </row>
    <row r="277" spans="1:16" x14ac:dyDescent="0.15">
      <c r="A277" s="8" t="s">
        <v>211</v>
      </c>
      <c r="C277" s="11" t="s">
        <v>507</v>
      </c>
      <c r="D277" s="10">
        <v>52010002</v>
      </c>
      <c r="E277" s="2">
        <f t="shared" si="71"/>
        <v>33.5</v>
      </c>
      <c r="F277" s="8">
        <v>61</v>
      </c>
      <c r="G277" s="2"/>
      <c r="H277" s="2"/>
      <c r="I277" s="2"/>
      <c r="J277" s="4">
        <v>6</v>
      </c>
      <c r="K277" s="7">
        <f>F277+J277</f>
        <v>67</v>
      </c>
      <c r="L277" s="2"/>
      <c r="M277" s="2"/>
      <c r="N277" s="2"/>
      <c r="O277" s="2"/>
      <c r="P277" s="2"/>
    </row>
    <row r="278" spans="1:16" x14ac:dyDescent="0.15">
      <c r="A278" s="8" t="s">
        <v>258</v>
      </c>
      <c r="C278" s="11" t="s">
        <v>555</v>
      </c>
      <c r="D278" s="10">
        <v>52010002</v>
      </c>
      <c r="E278" s="2">
        <f t="shared" si="71"/>
        <v>28.5</v>
      </c>
      <c r="F278" s="8">
        <v>57</v>
      </c>
      <c r="G278" s="2"/>
      <c r="H278" s="2"/>
      <c r="I278" s="2"/>
      <c r="J278" s="4">
        <v>0</v>
      </c>
      <c r="K278" s="7">
        <f t="shared" ref="K278:K279" si="74">F278+J278</f>
        <v>57</v>
      </c>
      <c r="L278" s="2"/>
      <c r="M278" s="2"/>
      <c r="N278" s="2"/>
      <c r="O278" s="2"/>
      <c r="P278" s="2"/>
    </row>
    <row r="279" spans="1:16" x14ac:dyDescent="0.15">
      <c r="A279" s="8" t="s">
        <v>212</v>
      </c>
      <c r="C279" s="11" t="s">
        <v>508</v>
      </c>
      <c r="D279" s="10">
        <v>52010002</v>
      </c>
      <c r="E279" s="2">
        <f t="shared" si="71"/>
        <v>30.5</v>
      </c>
      <c r="F279" s="8">
        <v>61</v>
      </c>
      <c r="G279" s="2"/>
      <c r="H279" s="2"/>
      <c r="I279" s="2"/>
      <c r="J279" s="4">
        <v>0</v>
      </c>
      <c r="K279" s="7">
        <f t="shared" si="74"/>
        <v>61</v>
      </c>
      <c r="L279" s="2"/>
      <c r="M279" s="2"/>
      <c r="N279" s="2"/>
      <c r="O279" s="2"/>
      <c r="P279" s="2"/>
    </row>
    <row r="280" spans="1:16" x14ac:dyDescent="0.15">
      <c r="A280" s="8" t="s">
        <v>410</v>
      </c>
      <c r="C280" s="11" t="s">
        <v>709</v>
      </c>
      <c r="D280" s="10">
        <v>52010002</v>
      </c>
      <c r="E280" s="4" t="s">
        <v>135</v>
      </c>
      <c r="F280" s="4" t="s">
        <v>135</v>
      </c>
      <c r="G280" s="2"/>
      <c r="H280" s="2"/>
      <c r="I280" s="2"/>
      <c r="J280" s="4">
        <v>0</v>
      </c>
      <c r="K280" s="4" t="s">
        <v>135</v>
      </c>
      <c r="L280" s="2"/>
      <c r="M280" s="2"/>
      <c r="N280" s="4" t="s">
        <v>135</v>
      </c>
      <c r="O280" s="2"/>
      <c r="P280" s="4" t="s">
        <v>135</v>
      </c>
    </row>
    <row r="281" spans="1:16" x14ac:dyDescent="0.15">
      <c r="A281" s="8" t="s">
        <v>411</v>
      </c>
      <c r="C281" s="11" t="s">
        <v>710</v>
      </c>
      <c r="D281" s="10">
        <v>52010002</v>
      </c>
      <c r="E281" s="4" t="s">
        <v>135</v>
      </c>
      <c r="F281" s="4" t="s">
        <v>135</v>
      </c>
      <c r="G281" s="2"/>
      <c r="H281" s="2"/>
      <c r="I281" s="2"/>
      <c r="J281" s="4">
        <v>0</v>
      </c>
      <c r="K281" s="4" t="s">
        <v>135</v>
      </c>
      <c r="L281" s="2"/>
      <c r="M281" s="2"/>
      <c r="N281" s="4" t="s">
        <v>135</v>
      </c>
      <c r="O281" s="2"/>
      <c r="P281" s="4" t="s">
        <v>135</v>
      </c>
    </row>
    <row r="282" spans="1:16" x14ac:dyDescent="0.15">
      <c r="A282" s="8" t="s">
        <v>412</v>
      </c>
      <c r="C282" s="11" t="s">
        <v>711</v>
      </c>
      <c r="D282" s="10">
        <v>52010002</v>
      </c>
      <c r="E282" s="4" t="s">
        <v>135</v>
      </c>
      <c r="F282" s="4" t="s">
        <v>135</v>
      </c>
      <c r="G282" s="2"/>
      <c r="H282" s="2"/>
      <c r="I282" s="2"/>
      <c r="J282" s="4">
        <v>0</v>
      </c>
      <c r="K282" s="4" t="s">
        <v>135</v>
      </c>
      <c r="L282" s="2"/>
      <c r="M282" s="2"/>
      <c r="N282" s="4" t="s">
        <v>135</v>
      </c>
      <c r="O282" s="2"/>
      <c r="P282" s="4" t="s">
        <v>135</v>
      </c>
    </row>
    <row r="283" spans="1:16" x14ac:dyDescent="0.15">
      <c r="A283" s="8" t="s">
        <v>284</v>
      </c>
      <c r="C283" s="11" t="s">
        <v>581</v>
      </c>
      <c r="D283" s="10">
        <v>52010002</v>
      </c>
      <c r="E283" s="2">
        <f t="shared" ref="E283:E285" si="75">K283*50%</f>
        <v>27.5</v>
      </c>
      <c r="F283" s="8">
        <v>55</v>
      </c>
      <c r="G283" s="2"/>
      <c r="H283" s="2"/>
      <c r="I283" s="2"/>
      <c r="J283" s="4">
        <v>0</v>
      </c>
      <c r="K283" s="7">
        <f t="shared" ref="K283:K285" si="76">F283+J283</f>
        <v>55</v>
      </c>
      <c r="L283" s="2"/>
      <c r="M283" s="2"/>
      <c r="N283" s="2"/>
      <c r="O283" s="2"/>
      <c r="P283" s="2"/>
    </row>
    <row r="284" spans="1:16" x14ac:dyDescent="0.15">
      <c r="A284" s="8" t="s">
        <v>331</v>
      </c>
      <c r="C284" s="11" t="s">
        <v>629</v>
      </c>
      <c r="D284" s="10">
        <v>52010002</v>
      </c>
      <c r="E284" s="2">
        <f t="shared" si="75"/>
        <v>24.5</v>
      </c>
      <c r="F284" s="8">
        <v>49</v>
      </c>
      <c r="G284" s="2"/>
      <c r="H284" s="2"/>
      <c r="I284" s="2"/>
      <c r="J284" s="4">
        <v>0</v>
      </c>
      <c r="K284" s="7">
        <f t="shared" si="76"/>
        <v>49</v>
      </c>
      <c r="L284" s="2"/>
      <c r="M284" s="2"/>
      <c r="N284" s="2"/>
      <c r="O284" s="2"/>
      <c r="P284" s="2"/>
    </row>
    <row r="285" spans="1:16" x14ac:dyDescent="0.15">
      <c r="A285" s="8" t="s">
        <v>269</v>
      </c>
      <c r="C285" s="11" t="s">
        <v>566</v>
      </c>
      <c r="D285" s="10">
        <v>52010002</v>
      </c>
      <c r="E285" s="2">
        <f t="shared" si="75"/>
        <v>28</v>
      </c>
      <c r="F285" s="8">
        <v>56</v>
      </c>
      <c r="G285" s="2"/>
      <c r="H285" s="2"/>
      <c r="I285" s="2"/>
      <c r="J285" s="4">
        <v>0</v>
      </c>
      <c r="K285" s="7">
        <f t="shared" si="76"/>
        <v>56</v>
      </c>
      <c r="L285" s="2"/>
      <c r="M285" s="2"/>
      <c r="N285" s="2"/>
      <c r="O285" s="2"/>
      <c r="P285" s="2"/>
    </row>
    <row r="286" spans="1:16" x14ac:dyDescent="0.15">
      <c r="A286" s="8" t="s">
        <v>413</v>
      </c>
      <c r="C286" s="11" t="s">
        <v>712</v>
      </c>
      <c r="D286" s="10">
        <v>52010002</v>
      </c>
      <c r="E286" s="4" t="s">
        <v>135</v>
      </c>
      <c r="F286" s="4" t="s">
        <v>135</v>
      </c>
      <c r="G286" s="2"/>
      <c r="H286" s="2"/>
      <c r="I286" s="2"/>
      <c r="J286" s="4">
        <v>0</v>
      </c>
      <c r="K286" s="4" t="s">
        <v>135</v>
      </c>
      <c r="L286" s="2"/>
      <c r="M286" s="2"/>
      <c r="N286" s="4" t="s">
        <v>135</v>
      </c>
      <c r="O286" s="2"/>
      <c r="P286" s="4" t="s">
        <v>135</v>
      </c>
    </row>
    <row r="287" spans="1:16" x14ac:dyDescent="0.15">
      <c r="A287" s="8" t="s">
        <v>414</v>
      </c>
      <c r="C287" s="11" t="s">
        <v>713</v>
      </c>
      <c r="D287" s="10">
        <v>52010002</v>
      </c>
      <c r="E287" s="4" t="s">
        <v>135</v>
      </c>
      <c r="F287" s="4" t="s">
        <v>135</v>
      </c>
      <c r="G287" s="2"/>
      <c r="H287" s="2"/>
      <c r="I287" s="2"/>
      <c r="J287" s="4">
        <v>0</v>
      </c>
      <c r="K287" s="4" t="s">
        <v>135</v>
      </c>
      <c r="L287" s="2"/>
      <c r="M287" s="2"/>
      <c r="N287" s="4" t="s">
        <v>135</v>
      </c>
      <c r="O287" s="2"/>
      <c r="P287" s="4" t="s">
        <v>135</v>
      </c>
    </row>
    <row r="288" spans="1:16" x14ac:dyDescent="0.15">
      <c r="A288" s="8" t="s">
        <v>415</v>
      </c>
      <c r="C288" s="11" t="s">
        <v>714</v>
      </c>
      <c r="D288" s="10">
        <v>52010002</v>
      </c>
      <c r="E288" s="4" t="s">
        <v>135</v>
      </c>
      <c r="F288" s="4" t="s">
        <v>135</v>
      </c>
      <c r="G288" s="2"/>
      <c r="H288" s="2"/>
      <c r="I288" s="2"/>
      <c r="J288" s="4">
        <v>0</v>
      </c>
      <c r="K288" s="4" t="s">
        <v>135</v>
      </c>
      <c r="L288" s="2"/>
      <c r="M288" s="2"/>
      <c r="N288" s="4" t="s">
        <v>135</v>
      </c>
      <c r="O288" s="2"/>
      <c r="P288" s="4" t="s">
        <v>135</v>
      </c>
    </row>
    <row r="289" spans="1:16" x14ac:dyDescent="0.15">
      <c r="A289" s="8" t="s">
        <v>213</v>
      </c>
      <c r="C289" s="11" t="s">
        <v>509</v>
      </c>
      <c r="D289" s="10">
        <v>52010002</v>
      </c>
      <c r="E289" s="2">
        <f t="shared" ref="E289:E292" si="77">K289*50%</f>
        <v>30.5</v>
      </c>
      <c r="F289" s="8">
        <v>61</v>
      </c>
      <c r="G289" s="2"/>
      <c r="H289" s="2"/>
      <c r="I289" s="2"/>
      <c r="J289" s="4">
        <v>0</v>
      </c>
      <c r="K289" s="7">
        <f t="shared" ref="K289:K292" si="78">F289+J289</f>
        <v>61</v>
      </c>
      <c r="L289" s="2"/>
      <c r="M289" s="2"/>
      <c r="N289" s="2"/>
      <c r="O289" s="2"/>
      <c r="P289" s="2"/>
    </row>
    <row r="290" spans="1:16" x14ac:dyDescent="0.15">
      <c r="A290" s="8" t="s">
        <v>185</v>
      </c>
      <c r="C290" s="11" t="s">
        <v>481</v>
      </c>
      <c r="D290" s="10">
        <v>52010002</v>
      </c>
      <c r="E290" s="2">
        <f t="shared" si="77"/>
        <v>32</v>
      </c>
      <c r="F290" s="8">
        <v>64</v>
      </c>
      <c r="G290" s="2"/>
      <c r="H290" s="2"/>
      <c r="I290" s="2"/>
      <c r="J290" s="4">
        <v>0</v>
      </c>
      <c r="K290" s="7">
        <f t="shared" si="78"/>
        <v>64</v>
      </c>
      <c r="L290" s="2"/>
      <c r="M290" s="2"/>
      <c r="N290" s="2"/>
      <c r="O290" s="2"/>
      <c r="P290" s="2"/>
    </row>
    <row r="291" spans="1:16" x14ac:dyDescent="0.15">
      <c r="A291" s="8" t="s">
        <v>358</v>
      </c>
      <c r="C291" s="11" t="s">
        <v>656</v>
      </c>
      <c r="D291" s="10">
        <v>52010002</v>
      </c>
      <c r="E291" s="2">
        <f t="shared" si="77"/>
        <v>19.5</v>
      </c>
      <c r="F291" s="8">
        <v>39</v>
      </c>
      <c r="G291" s="2"/>
      <c r="H291" s="2"/>
      <c r="I291" s="2"/>
      <c r="J291" s="4">
        <v>0</v>
      </c>
      <c r="K291" s="7">
        <f t="shared" si="78"/>
        <v>39</v>
      </c>
      <c r="L291" s="2"/>
      <c r="M291" s="2"/>
      <c r="N291" s="2"/>
      <c r="O291" s="2"/>
      <c r="P291" s="2"/>
    </row>
    <row r="292" spans="1:16" x14ac:dyDescent="0.15">
      <c r="A292" s="8" t="s">
        <v>148</v>
      </c>
      <c r="C292" s="11" t="s">
        <v>444</v>
      </c>
      <c r="D292" s="10">
        <v>52010002</v>
      </c>
      <c r="E292" s="2">
        <f t="shared" si="77"/>
        <v>35</v>
      </c>
      <c r="F292" s="8">
        <v>70</v>
      </c>
      <c r="G292" s="2"/>
      <c r="H292" s="2"/>
      <c r="I292" s="2"/>
      <c r="J292" s="4">
        <v>0</v>
      </c>
      <c r="K292" s="7">
        <f t="shared" si="78"/>
        <v>70</v>
      </c>
      <c r="L292" s="2"/>
      <c r="M292" s="2"/>
      <c r="N292" s="2"/>
      <c r="O292" s="2"/>
      <c r="P292" s="2"/>
    </row>
    <row r="293" spans="1:16" x14ac:dyDescent="0.15">
      <c r="A293" s="8" t="s">
        <v>416</v>
      </c>
      <c r="C293" s="11" t="s">
        <v>715</v>
      </c>
      <c r="D293" s="10">
        <v>52010002</v>
      </c>
      <c r="E293" s="4" t="s">
        <v>135</v>
      </c>
      <c r="F293" s="4" t="s">
        <v>135</v>
      </c>
      <c r="G293" s="2"/>
      <c r="H293" s="2"/>
      <c r="I293" s="2"/>
      <c r="J293" s="4">
        <v>0</v>
      </c>
      <c r="K293" s="4" t="s">
        <v>135</v>
      </c>
      <c r="L293" s="2"/>
      <c r="M293" s="2"/>
      <c r="N293" s="4" t="s">
        <v>135</v>
      </c>
      <c r="O293" s="2"/>
      <c r="P293" s="4" t="s">
        <v>135</v>
      </c>
    </row>
    <row r="294" spans="1:16" x14ac:dyDescent="0.15">
      <c r="A294" s="8" t="s">
        <v>417</v>
      </c>
      <c r="C294" s="11" t="s">
        <v>716</v>
      </c>
      <c r="D294" s="10">
        <v>52010002</v>
      </c>
      <c r="E294" s="4" t="s">
        <v>135</v>
      </c>
      <c r="F294" s="4" t="s">
        <v>135</v>
      </c>
      <c r="G294" s="2"/>
      <c r="H294" s="2"/>
      <c r="I294" s="2"/>
      <c r="J294" s="4">
        <v>0</v>
      </c>
      <c r="K294" s="4" t="s">
        <v>135</v>
      </c>
      <c r="L294" s="2"/>
      <c r="M294" s="2"/>
      <c r="N294" s="4" t="s">
        <v>135</v>
      </c>
      <c r="O294" s="2"/>
      <c r="P294" s="4" t="s">
        <v>135</v>
      </c>
    </row>
    <row r="295" spans="1:16" x14ac:dyDescent="0.15">
      <c r="A295" s="8" t="s">
        <v>418</v>
      </c>
      <c r="C295" s="11" t="s">
        <v>717</v>
      </c>
      <c r="D295" s="10">
        <v>52010002</v>
      </c>
      <c r="E295" s="4" t="s">
        <v>135</v>
      </c>
      <c r="F295" s="4" t="s">
        <v>135</v>
      </c>
      <c r="G295" s="2"/>
      <c r="H295" s="2"/>
      <c r="I295" s="2"/>
      <c r="J295" s="4">
        <v>0</v>
      </c>
      <c r="K295" s="4" t="s">
        <v>135</v>
      </c>
      <c r="L295" s="2"/>
      <c r="M295" s="2"/>
      <c r="N295" s="4" t="s">
        <v>135</v>
      </c>
      <c r="O295" s="2"/>
      <c r="P295" s="4" t="s">
        <v>135</v>
      </c>
    </row>
    <row r="296" spans="1:16" x14ac:dyDescent="0.15">
      <c r="A296" s="8" t="s">
        <v>168</v>
      </c>
      <c r="C296" s="11" t="s">
        <v>464</v>
      </c>
      <c r="D296" s="10">
        <v>52010002</v>
      </c>
      <c r="E296" s="2">
        <f t="shared" ref="E296:E299" si="79">K296*50%</f>
        <v>33</v>
      </c>
      <c r="F296" s="8">
        <v>66</v>
      </c>
      <c r="G296" s="2"/>
      <c r="H296" s="2"/>
      <c r="I296" s="2"/>
      <c r="J296" s="4">
        <v>0</v>
      </c>
      <c r="K296" s="7">
        <f t="shared" ref="K296:K299" si="80">F296+J296</f>
        <v>66</v>
      </c>
      <c r="L296" s="2"/>
      <c r="M296" s="2"/>
      <c r="N296" s="2"/>
      <c r="O296" s="2"/>
      <c r="P296" s="2"/>
    </row>
    <row r="297" spans="1:16" x14ac:dyDescent="0.15">
      <c r="A297" s="8" t="s">
        <v>285</v>
      </c>
      <c r="C297" s="11" t="s">
        <v>582</v>
      </c>
      <c r="D297" s="10">
        <v>52010002</v>
      </c>
      <c r="E297" s="2">
        <f t="shared" si="79"/>
        <v>27.5</v>
      </c>
      <c r="F297" s="8">
        <v>55</v>
      </c>
      <c r="G297" s="2"/>
      <c r="H297" s="2"/>
      <c r="I297" s="2"/>
      <c r="J297" s="4">
        <v>0</v>
      </c>
      <c r="K297" s="7">
        <f t="shared" si="80"/>
        <v>55</v>
      </c>
      <c r="L297" s="2"/>
      <c r="M297" s="2"/>
      <c r="N297" s="2"/>
      <c r="O297" s="2"/>
      <c r="P297" s="2"/>
    </row>
    <row r="298" spans="1:16" x14ac:dyDescent="0.15">
      <c r="A298" s="8" t="s">
        <v>153</v>
      </c>
      <c r="C298" s="11" t="s">
        <v>449</v>
      </c>
      <c r="D298" s="10">
        <v>52010002</v>
      </c>
      <c r="E298" s="2">
        <f t="shared" si="79"/>
        <v>34</v>
      </c>
      <c r="F298" s="8">
        <v>68</v>
      </c>
      <c r="G298" s="2"/>
      <c r="H298" s="2"/>
      <c r="I298" s="2"/>
      <c r="J298" s="4">
        <v>0</v>
      </c>
      <c r="K298" s="7">
        <f t="shared" si="80"/>
        <v>68</v>
      </c>
      <c r="L298" s="2"/>
      <c r="M298" s="2"/>
      <c r="N298" s="2"/>
      <c r="O298" s="2"/>
      <c r="P298" s="2"/>
    </row>
    <row r="299" spans="1:16" x14ac:dyDescent="0.15">
      <c r="A299" s="8" t="s">
        <v>149</v>
      </c>
      <c r="C299" s="11" t="s">
        <v>445</v>
      </c>
      <c r="D299" s="10">
        <v>52010002</v>
      </c>
      <c r="E299" s="2">
        <f t="shared" si="79"/>
        <v>35</v>
      </c>
      <c r="F299" s="8">
        <v>70</v>
      </c>
      <c r="G299" s="2"/>
      <c r="H299" s="2"/>
      <c r="I299" s="2"/>
      <c r="J299" s="4">
        <v>0</v>
      </c>
      <c r="K299" s="7">
        <f t="shared" si="80"/>
        <v>70</v>
      </c>
      <c r="L299" s="2"/>
      <c r="M299" s="2"/>
      <c r="N299" s="2"/>
      <c r="O299" s="2"/>
      <c r="P299" s="2"/>
    </row>
    <row r="300" spans="1:16" x14ac:dyDescent="0.15">
      <c r="A300" s="8" t="s">
        <v>419</v>
      </c>
      <c r="C300" s="11" t="s">
        <v>718</v>
      </c>
      <c r="D300" s="10">
        <v>52010002</v>
      </c>
      <c r="E300" s="4" t="s">
        <v>135</v>
      </c>
      <c r="F300" s="4" t="s">
        <v>135</v>
      </c>
      <c r="G300" s="2"/>
      <c r="H300" s="2"/>
      <c r="I300" s="2"/>
      <c r="J300" s="4">
        <v>0</v>
      </c>
      <c r="K300" s="4" t="s">
        <v>135</v>
      </c>
      <c r="L300" s="2"/>
      <c r="M300" s="2"/>
      <c r="N300" s="4" t="s">
        <v>135</v>
      </c>
      <c r="O300" s="2"/>
      <c r="P300" s="4" t="s">
        <v>135</v>
      </c>
    </row>
    <row r="301" spans="1:16" x14ac:dyDescent="0.15">
      <c r="A301" s="8" t="s">
        <v>420</v>
      </c>
      <c r="C301" s="11" t="s">
        <v>719</v>
      </c>
      <c r="D301" s="10">
        <v>52010002</v>
      </c>
      <c r="E301" s="4" t="s">
        <v>135</v>
      </c>
      <c r="F301" s="4" t="s">
        <v>135</v>
      </c>
      <c r="G301" s="2"/>
      <c r="H301" s="2"/>
      <c r="I301" s="2"/>
      <c r="J301" s="4">
        <v>0</v>
      </c>
      <c r="K301" s="4" t="s">
        <v>135</v>
      </c>
      <c r="L301" s="2"/>
      <c r="M301" s="2"/>
      <c r="N301" s="4" t="s">
        <v>135</v>
      </c>
      <c r="O301" s="2"/>
      <c r="P301" s="4" t="s">
        <v>135</v>
      </c>
    </row>
    <row r="302" spans="1:16" x14ac:dyDescent="0.15">
      <c r="A302" s="8" t="s">
        <v>421</v>
      </c>
      <c r="C302" s="11" t="s">
        <v>720</v>
      </c>
      <c r="D302" s="10">
        <v>52010002</v>
      </c>
      <c r="E302" s="4" t="s">
        <v>135</v>
      </c>
      <c r="F302" s="4" t="s">
        <v>135</v>
      </c>
      <c r="G302" s="2"/>
      <c r="H302" s="2"/>
      <c r="I302" s="2"/>
      <c r="J302" s="4">
        <v>0</v>
      </c>
      <c r="K302" s="4" t="s">
        <v>135</v>
      </c>
      <c r="L302" s="2"/>
      <c r="M302" s="2"/>
      <c r="N302" s="4" t="s">
        <v>135</v>
      </c>
      <c r="O302" s="2"/>
      <c r="P302" s="4" t="s">
        <v>135</v>
      </c>
    </row>
    <row r="303" spans="1:16" x14ac:dyDescent="0.15">
      <c r="A303" s="8" t="s">
        <v>422</v>
      </c>
      <c r="C303" s="11" t="s">
        <v>721</v>
      </c>
      <c r="D303" s="10">
        <v>52010002</v>
      </c>
      <c r="E303" s="4" t="s">
        <v>135</v>
      </c>
      <c r="F303" s="4" t="s">
        <v>135</v>
      </c>
      <c r="G303" s="2"/>
      <c r="H303" s="2"/>
      <c r="I303" s="2"/>
      <c r="J303" s="4">
        <v>0</v>
      </c>
      <c r="K303" s="4" t="s">
        <v>135</v>
      </c>
      <c r="L303" s="2"/>
      <c r="M303" s="2"/>
      <c r="N303" s="4" t="s">
        <v>135</v>
      </c>
      <c r="O303" s="2"/>
      <c r="P303" s="4" t="s">
        <v>135</v>
      </c>
    </row>
    <row r="304" spans="1:16" x14ac:dyDescent="0.15">
      <c r="A304" s="8" t="s">
        <v>151</v>
      </c>
      <c r="C304" s="11" t="s">
        <v>447</v>
      </c>
      <c r="D304" s="10">
        <v>52010002</v>
      </c>
      <c r="E304" s="2">
        <f>K304*50%</f>
        <v>34.5</v>
      </c>
      <c r="F304" s="8">
        <v>69</v>
      </c>
      <c r="G304" s="2"/>
      <c r="H304" s="2"/>
      <c r="I304" s="2"/>
      <c r="J304" s="4">
        <v>0</v>
      </c>
      <c r="K304" s="7">
        <f>F304+J304</f>
        <v>69</v>
      </c>
      <c r="L304" s="2"/>
      <c r="M304" s="2"/>
      <c r="N304" s="2"/>
      <c r="O304" s="2"/>
      <c r="P304" s="2"/>
    </row>
    <row r="305" spans="1:16" x14ac:dyDescent="0.15">
      <c r="A305" s="8" t="s">
        <v>423</v>
      </c>
      <c r="C305" s="11" t="s">
        <v>722</v>
      </c>
      <c r="D305" s="10">
        <v>52010002</v>
      </c>
      <c r="E305" s="4" t="s">
        <v>135</v>
      </c>
      <c r="F305" s="4" t="s">
        <v>135</v>
      </c>
      <c r="G305" s="2"/>
      <c r="H305" s="2"/>
      <c r="I305" s="2"/>
      <c r="J305" s="4">
        <v>0</v>
      </c>
      <c r="K305" s="4" t="s">
        <v>135</v>
      </c>
      <c r="L305" s="2"/>
      <c r="M305" s="2"/>
      <c r="N305" s="4" t="s">
        <v>135</v>
      </c>
      <c r="O305" s="2"/>
      <c r="P305" s="4" t="s">
        <v>135</v>
      </c>
    </row>
    <row r="306" spans="1:16" x14ac:dyDescent="0.15">
      <c r="A306" s="8" t="s">
        <v>145</v>
      </c>
      <c r="C306" s="11" t="s">
        <v>441</v>
      </c>
      <c r="D306" s="10">
        <v>52010002</v>
      </c>
      <c r="E306" s="2">
        <f t="shared" ref="E306:E311" si="81">K306*50%</f>
        <v>35.5</v>
      </c>
      <c r="F306" s="8">
        <v>71</v>
      </c>
      <c r="G306" s="2"/>
      <c r="H306" s="2"/>
      <c r="I306" s="2"/>
      <c r="J306" s="4">
        <v>0</v>
      </c>
      <c r="K306" s="7">
        <f t="shared" ref="K306:K308" si="82">F306+J306</f>
        <v>71</v>
      </c>
      <c r="L306" s="2"/>
      <c r="M306" s="2"/>
      <c r="N306" s="2"/>
      <c r="O306" s="2"/>
      <c r="P306" s="2"/>
    </row>
    <row r="307" spans="1:16" x14ac:dyDescent="0.15">
      <c r="A307" s="8" t="s">
        <v>192</v>
      </c>
      <c r="C307" s="11" t="s">
        <v>488</v>
      </c>
      <c r="D307" s="10">
        <v>52010002</v>
      </c>
      <c r="E307" s="2">
        <f t="shared" si="81"/>
        <v>31.5</v>
      </c>
      <c r="F307" s="8">
        <v>63</v>
      </c>
      <c r="G307" s="2"/>
      <c r="H307" s="2"/>
      <c r="I307" s="2"/>
      <c r="J307" s="4">
        <v>0</v>
      </c>
      <c r="K307" s="7">
        <f t="shared" si="82"/>
        <v>63</v>
      </c>
      <c r="L307" s="2"/>
      <c r="M307" s="2"/>
      <c r="N307" s="2"/>
      <c r="O307" s="2"/>
      <c r="P307" s="2"/>
    </row>
    <row r="308" spans="1:16" x14ac:dyDescent="0.15">
      <c r="A308" s="8" t="s">
        <v>193</v>
      </c>
      <c r="C308" s="11" t="s">
        <v>489</v>
      </c>
      <c r="D308" s="10">
        <v>52010002</v>
      </c>
      <c r="E308" s="2">
        <f t="shared" si="81"/>
        <v>31.5</v>
      </c>
      <c r="F308" s="8">
        <v>63</v>
      </c>
      <c r="G308" s="2"/>
      <c r="H308" s="2"/>
      <c r="I308" s="2"/>
      <c r="J308" s="4">
        <v>0</v>
      </c>
      <c r="K308" s="7">
        <f t="shared" si="82"/>
        <v>63</v>
      </c>
      <c r="L308" s="2"/>
      <c r="M308" s="2"/>
      <c r="N308" s="2"/>
      <c r="O308" s="2"/>
      <c r="P308" s="2"/>
    </row>
    <row r="309" spans="1:16" x14ac:dyDescent="0.15">
      <c r="A309" s="8" t="s">
        <v>298</v>
      </c>
      <c r="C309" s="11" t="s">
        <v>595</v>
      </c>
      <c r="D309" s="10">
        <v>52010002</v>
      </c>
      <c r="E309" s="2">
        <f t="shared" si="81"/>
        <v>30</v>
      </c>
      <c r="F309" s="8">
        <v>54</v>
      </c>
      <c r="G309" s="2"/>
      <c r="H309" s="2"/>
      <c r="I309" s="2"/>
      <c r="J309" s="4">
        <v>6</v>
      </c>
      <c r="K309" s="7">
        <f>F309+J309</f>
        <v>60</v>
      </c>
      <c r="L309" s="2"/>
      <c r="M309" s="2"/>
      <c r="N309" s="2"/>
      <c r="O309" s="2"/>
      <c r="P309" s="2"/>
    </row>
    <row r="310" spans="1:16" x14ac:dyDescent="0.15">
      <c r="A310" s="8" t="s">
        <v>299</v>
      </c>
      <c r="C310" s="11" t="s">
        <v>596</v>
      </c>
      <c r="D310" s="10">
        <v>52010002</v>
      </c>
      <c r="E310" s="2">
        <f t="shared" si="81"/>
        <v>27</v>
      </c>
      <c r="F310" s="8">
        <v>54</v>
      </c>
      <c r="G310" s="2"/>
      <c r="H310" s="2"/>
      <c r="I310" s="2"/>
      <c r="J310" s="4">
        <v>0</v>
      </c>
      <c r="K310" s="7">
        <f t="shared" ref="K310:K311" si="83">F310+J310</f>
        <v>54</v>
      </c>
      <c r="L310" s="2"/>
      <c r="M310" s="2"/>
      <c r="N310" s="2"/>
      <c r="O310" s="2"/>
      <c r="P310" s="2"/>
    </row>
    <row r="311" spans="1:16" x14ac:dyDescent="0.15">
      <c r="A311" s="8" t="s">
        <v>141</v>
      </c>
      <c r="C311" s="11" t="s">
        <v>437</v>
      </c>
      <c r="D311" s="10">
        <v>52010002</v>
      </c>
      <c r="E311" s="2">
        <f t="shared" si="81"/>
        <v>37</v>
      </c>
      <c r="F311" s="8">
        <v>74</v>
      </c>
      <c r="G311" s="2"/>
      <c r="H311" s="2"/>
      <c r="I311" s="2"/>
      <c r="J311" s="4">
        <v>0</v>
      </c>
      <c r="K311" s="7">
        <f t="shared" si="83"/>
        <v>74</v>
      </c>
      <c r="L311" s="2"/>
      <c r="M311" s="2"/>
      <c r="N311" s="2"/>
      <c r="O311" s="2"/>
      <c r="P311" s="2"/>
    </row>
    <row r="312" spans="1:16" x14ac:dyDescent="0.15">
      <c r="A312" s="8" t="s">
        <v>424</v>
      </c>
      <c r="C312" s="11" t="s">
        <v>723</v>
      </c>
      <c r="D312" s="10">
        <v>52010002</v>
      </c>
      <c r="E312" s="4" t="s">
        <v>135</v>
      </c>
      <c r="F312" s="4" t="s">
        <v>135</v>
      </c>
      <c r="G312" s="2"/>
      <c r="H312" s="2"/>
      <c r="I312" s="2"/>
      <c r="J312" s="4">
        <v>0</v>
      </c>
      <c r="K312" s="4" t="s">
        <v>135</v>
      </c>
      <c r="L312" s="2"/>
      <c r="M312" s="2"/>
      <c r="N312" s="4" t="s">
        <v>135</v>
      </c>
      <c r="O312" s="2"/>
      <c r="P312" s="4" t="s">
        <v>135</v>
      </c>
    </row>
    <row r="313" spans="1:16" x14ac:dyDescent="0.15">
      <c r="A313" s="8" t="s">
        <v>186</v>
      </c>
      <c r="C313" s="11" t="s">
        <v>482</v>
      </c>
      <c r="D313" s="10">
        <v>52010002</v>
      </c>
      <c r="E313" s="2">
        <f t="shared" ref="E313:E321" si="84">K313*50%</f>
        <v>32</v>
      </c>
      <c r="F313" s="8">
        <v>64</v>
      </c>
      <c r="G313" s="2"/>
      <c r="H313" s="2"/>
      <c r="I313" s="2"/>
      <c r="J313" s="4">
        <v>0</v>
      </c>
      <c r="K313" s="7">
        <f t="shared" ref="K313:K316" si="85">F313+J313</f>
        <v>64</v>
      </c>
      <c r="L313" s="2"/>
      <c r="M313" s="2"/>
      <c r="N313" s="2"/>
      <c r="O313" s="2"/>
      <c r="P313" s="2"/>
    </row>
    <row r="314" spans="1:16" x14ac:dyDescent="0.15">
      <c r="A314" s="8" t="s">
        <v>259</v>
      </c>
      <c r="C314" s="11" t="s">
        <v>556</v>
      </c>
      <c r="D314" s="10">
        <v>52010002</v>
      </c>
      <c r="E314" s="2">
        <f t="shared" si="84"/>
        <v>28.5</v>
      </c>
      <c r="F314" s="8">
        <v>57</v>
      </c>
      <c r="G314" s="2"/>
      <c r="H314" s="2"/>
      <c r="I314" s="2"/>
      <c r="J314" s="4">
        <v>0</v>
      </c>
      <c r="K314" s="7">
        <f t="shared" si="85"/>
        <v>57</v>
      </c>
      <c r="L314" s="2"/>
      <c r="M314" s="2"/>
      <c r="N314" s="2"/>
      <c r="O314" s="2"/>
      <c r="P314" s="2"/>
    </row>
    <row r="315" spans="1:16" x14ac:dyDescent="0.15">
      <c r="A315" s="8" t="s">
        <v>194</v>
      </c>
      <c r="C315" s="11" t="s">
        <v>490</v>
      </c>
      <c r="D315" s="10">
        <v>52010002</v>
      </c>
      <c r="E315" s="2">
        <f t="shared" si="84"/>
        <v>31.5</v>
      </c>
      <c r="F315" s="8">
        <v>63</v>
      </c>
      <c r="G315" s="2"/>
      <c r="H315" s="2"/>
      <c r="I315" s="2"/>
      <c r="J315" s="4">
        <v>0</v>
      </c>
      <c r="K315" s="7">
        <f t="shared" si="85"/>
        <v>63</v>
      </c>
      <c r="L315" s="2"/>
      <c r="M315" s="2"/>
      <c r="N315" s="2"/>
      <c r="O315" s="2"/>
      <c r="P315" s="2"/>
    </row>
    <row r="316" spans="1:16" x14ac:dyDescent="0.15">
      <c r="A316" s="8" t="s">
        <v>177</v>
      </c>
      <c r="C316" s="11" t="s">
        <v>473</v>
      </c>
      <c r="D316" s="10">
        <v>52010002</v>
      </c>
      <c r="E316" s="2">
        <f t="shared" si="84"/>
        <v>32.5</v>
      </c>
      <c r="F316" s="8">
        <v>65</v>
      </c>
      <c r="G316" s="2"/>
      <c r="H316" s="2"/>
      <c r="I316" s="2"/>
      <c r="J316" s="4">
        <v>0</v>
      </c>
      <c r="K316" s="7">
        <f t="shared" si="85"/>
        <v>65</v>
      </c>
      <c r="L316" s="2"/>
      <c r="M316" s="2"/>
      <c r="N316" s="2"/>
      <c r="O316" s="2"/>
      <c r="P316" s="2"/>
    </row>
    <row r="317" spans="1:16" x14ac:dyDescent="0.15">
      <c r="A317" s="8" t="s">
        <v>214</v>
      </c>
      <c r="C317" s="11" t="s">
        <v>510</v>
      </c>
      <c r="D317" s="10">
        <v>52010002</v>
      </c>
      <c r="E317" s="2">
        <f t="shared" si="84"/>
        <v>33.5</v>
      </c>
      <c r="F317" s="8">
        <v>61</v>
      </c>
      <c r="G317" s="2"/>
      <c r="H317" s="2"/>
      <c r="I317" s="2"/>
      <c r="J317" s="4">
        <v>6</v>
      </c>
      <c r="K317" s="7">
        <f>F317+J317</f>
        <v>67</v>
      </c>
      <c r="L317" s="2"/>
      <c r="M317" s="2"/>
      <c r="N317" s="2"/>
      <c r="O317" s="2"/>
      <c r="P317" s="2"/>
    </row>
    <row r="318" spans="1:16" x14ac:dyDescent="0.15">
      <c r="A318" s="8" t="s">
        <v>270</v>
      </c>
      <c r="C318" s="11" t="s">
        <v>567</v>
      </c>
      <c r="D318" s="10">
        <v>52010002</v>
      </c>
      <c r="E318" s="2">
        <f t="shared" si="84"/>
        <v>28</v>
      </c>
      <c r="F318" s="8">
        <v>56</v>
      </c>
      <c r="G318" s="2"/>
      <c r="H318" s="2"/>
      <c r="I318" s="2"/>
      <c r="J318" s="4">
        <v>0</v>
      </c>
      <c r="K318" s="7">
        <f t="shared" ref="K318:K319" si="86">F318+J318</f>
        <v>56</v>
      </c>
      <c r="L318" s="2"/>
      <c r="M318" s="2"/>
      <c r="N318" s="2"/>
      <c r="O318" s="2"/>
      <c r="P318" s="2"/>
    </row>
    <row r="319" spans="1:16" x14ac:dyDescent="0.15">
      <c r="A319" s="8" t="s">
        <v>169</v>
      </c>
      <c r="C319" s="11" t="s">
        <v>465</v>
      </c>
      <c r="D319" s="10">
        <v>52010002</v>
      </c>
      <c r="E319" s="2">
        <f t="shared" si="84"/>
        <v>33</v>
      </c>
      <c r="F319" s="8">
        <v>66</v>
      </c>
      <c r="G319" s="2"/>
      <c r="H319" s="2"/>
      <c r="I319" s="2"/>
      <c r="J319" s="4">
        <v>0</v>
      </c>
      <c r="K319" s="7">
        <f t="shared" si="86"/>
        <v>66</v>
      </c>
      <c r="L319" s="2"/>
      <c r="M319" s="2"/>
      <c r="N319" s="2"/>
      <c r="O319" s="2"/>
      <c r="P319" s="2"/>
    </row>
    <row r="320" spans="1:16" x14ac:dyDescent="0.15">
      <c r="A320" s="8" t="s">
        <v>247</v>
      </c>
      <c r="C320" s="11" t="s">
        <v>544</v>
      </c>
      <c r="D320" s="10">
        <v>52010002</v>
      </c>
      <c r="E320" s="2">
        <f t="shared" si="84"/>
        <v>31</v>
      </c>
      <c r="F320" s="8">
        <v>58</v>
      </c>
      <c r="G320" s="2"/>
      <c r="H320" s="2"/>
      <c r="I320" s="2"/>
      <c r="J320" s="4">
        <v>4</v>
      </c>
      <c r="K320" s="7">
        <f>F320+J320</f>
        <v>62</v>
      </c>
      <c r="L320" s="2"/>
      <c r="M320" s="2"/>
      <c r="N320" s="2"/>
      <c r="O320" s="2"/>
      <c r="P320" s="2"/>
    </row>
    <row r="321" spans="1:16" x14ac:dyDescent="0.15">
      <c r="A321" s="8" t="s">
        <v>319</v>
      </c>
      <c r="C321" s="11" t="s">
        <v>617</v>
      </c>
      <c r="D321" s="10">
        <v>52010002</v>
      </c>
      <c r="E321" s="2">
        <f t="shared" si="84"/>
        <v>25.5</v>
      </c>
      <c r="F321" s="8">
        <v>51</v>
      </c>
      <c r="G321" s="2"/>
      <c r="H321" s="2"/>
      <c r="I321" s="2"/>
      <c r="J321" s="4">
        <v>0</v>
      </c>
      <c r="K321" s="7">
        <f>F321+J321</f>
        <v>51</v>
      </c>
      <c r="L321" s="2"/>
      <c r="M321" s="2"/>
      <c r="N321" s="2"/>
      <c r="O321" s="2"/>
      <c r="P321" s="2"/>
    </row>
    <row r="322" spans="1:16" x14ac:dyDescent="0.15">
      <c r="A322" s="8" t="s">
        <v>425</v>
      </c>
      <c r="C322" s="11" t="s">
        <v>724</v>
      </c>
      <c r="D322" s="10">
        <v>52010002</v>
      </c>
      <c r="E322" s="4" t="s">
        <v>135</v>
      </c>
      <c r="F322" s="4" t="s">
        <v>135</v>
      </c>
      <c r="G322" s="2"/>
      <c r="H322" s="2"/>
      <c r="I322" s="2"/>
      <c r="J322" s="4">
        <v>0</v>
      </c>
      <c r="K322" s="4" t="s">
        <v>135</v>
      </c>
      <c r="L322" s="2"/>
      <c r="M322" s="2"/>
      <c r="N322" s="4" t="s">
        <v>135</v>
      </c>
      <c r="O322" s="2"/>
      <c r="P322" s="4" t="s">
        <v>135</v>
      </c>
    </row>
    <row r="323" spans="1:16" x14ac:dyDescent="0.15">
      <c r="A323" s="8" t="s">
        <v>426</v>
      </c>
      <c r="C323" s="11" t="s">
        <v>725</v>
      </c>
      <c r="D323" s="10">
        <v>52010002</v>
      </c>
      <c r="E323" s="4" t="s">
        <v>135</v>
      </c>
      <c r="F323" s="4" t="s">
        <v>135</v>
      </c>
      <c r="G323" s="2"/>
      <c r="H323" s="2"/>
      <c r="I323" s="2"/>
      <c r="J323" s="4">
        <v>0</v>
      </c>
      <c r="K323" s="4" t="s">
        <v>135</v>
      </c>
      <c r="L323" s="2"/>
      <c r="M323" s="2"/>
      <c r="N323" s="4" t="s">
        <v>135</v>
      </c>
      <c r="O323" s="2"/>
      <c r="P323" s="4" t="s">
        <v>135</v>
      </c>
    </row>
    <row r="324" spans="1:16" x14ac:dyDescent="0.15">
      <c r="A324" s="8" t="s">
        <v>427</v>
      </c>
      <c r="C324" s="11" t="s">
        <v>726</v>
      </c>
      <c r="D324" s="10">
        <v>52010002</v>
      </c>
      <c r="E324" s="4" t="s">
        <v>135</v>
      </c>
      <c r="F324" s="4" t="s">
        <v>135</v>
      </c>
      <c r="G324" s="2"/>
      <c r="H324" s="2"/>
      <c r="I324" s="2"/>
      <c r="J324" s="4">
        <v>0</v>
      </c>
      <c r="K324" s="4" t="s">
        <v>135</v>
      </c>
      <c r="L324" s="2"/>
      <c r="M324" s="2"/>
      <c r="N324" s="4" t="s">
        <v>135</v>
      </c>
      <c r="O324" s="2"/>
      <c r="P324" s="4" t="s">
        <v>135</v>
      </c>
    </row>
    <row r="325" spans="1:16" x14ac:dyDescent="0.15">
      <c r="A325" s="8" t="s">
        <v>345</v>
      </c>
      <c r="C325" s="11" t="s">
        <v>643</v>
      </c>
      <c r="D325" s="10">
        <v>52010002</v>
      </c>
      <c r="E325" s="2">
        <f>K325*50%</f>
        <v>23</v>
      </c>
      <c r="F325" s="8">
        <v>46</v>
      </c>
      <c r="G325" s="2"/>
      <c r="H325" s="2"/>
      <c r="I325" s="2"/>
      <c r="J325" s="4">
        <v>0</v>
      </c>
      <c r="K325" s="7">
        <f>F325+J325</f>
        <v>46</v>
      </c>
      <c r="L325" s="2"/>
      <c r="M325" s="2"/>
      <c r="N325" s="2"/>
      <c r="O325" s="2"/>
      <c r="P325" s="2"/>
    </row>
    <row r="326" spans="1:16" x14ac:dyDescent="0.15">
      <c r="A326" s="8" t="s">
        <v>428</v>
      </c>
      <c r="C326" s="11" t="s">
        <v>727</v>
      </c>
      <c r="D326" s="10">
        <v>52010002</v>
      </c>
      <c r="E326" s="4" t="s">
        <v>135</v>
      </c>
      <c r="F326" s="4" t="s">
        <v>135</v>
      </c>
      <c r="G326" s="2"/>
      <c r="H326" s="2"/>
      <c r="I326" s="2"/>
      <c r="J326" s="4">
        <v>0</v>
      </c>
      <c r="K326" s="4" t="s">
        <v>135</v>
      </c>
      <c r="L326" s="2"/>
      <c r="M326" s="2"/>
      <c r="N326" s="4" t="s">
        <v>135</v>
      </c>
      <c r="O326" s="2"/>
      <c r="P326" s="4" t="s">
        <v>135</v>
      </c>
    </row>
    <row r="327" spans="1:16" x14ac:dyDescent="0.15">
      <c r="A327" s="8" t="s">
        <v>429</v>
      </c>
      <c r="C327" s="11" t="s">
        <v>728</v>
      </c>
      <c r="D327" s="10">
        <v>52010002</v>
      </c>
      <c r="E327" s="4" t="s">
        <v>135</v>
      </c>
      <c r="F327" s="4" t="s">
        <v>135</v>
      </c>
      <c r="G327" s="2"/>
      <c r="H327" s="2"/>
      <c r="I327" s="2"/>
      <c r="J327" s="4">
        <v>0</v>
      </c>
      <c r="K327" s="4" t="s">
        <v>135</v>
      </c>
      <c r="L327" s="2"/>
      <c r="M327" s="2"/>
      <c r="N327" s="4" t="s">
        <v>135</v>
      </c>
      <c r="O327" s="2"/>
      <c r="P327" s="4" t="s">
        <v>135</v>
      </c>
    </row>
    <row r="328" spans="1:16" x14ac:dyDescent="0.15">
      <c r="A328" s="8" t="s">
        <v>271</v>
      </c>
      <c r="C328" s="11" t="s">
        <v>568</v>
      </c>
      <c r="D328" s="10">
        <v>52010002</v>
      </c>
      <c r="E328" s="2">
        <f t="shared" ref="E328:E333" si="87">K328*50%</f>
        <v>28</v>
      </c>
      <c r="F328" s="8">
        <v>56</v>
      </c>
      <c r="G328" s="2"/>
      <c r="H328" s="2"/>
      <c r="I328" s="2"/>
      <c r="J328" s="4">
        <v>0</v>
      </c>
      <c r="K328" s="7">
        <f t="shared" ref="K328:K330" si="88">F328+J328</f>
        <v>56</v>
      </c>
      <c r="L328" s="2"/>
      <c r="M328" s="2"/>
      <c r="N328" s="2"/>
      <c r="O328" s="2"/>
      <c r="P328" s="2"/>
    </row>
    <row r="329" spans="1:16" x14ac:dyDescent="0.15">
      <c r="A329" s="8" t="s">
        <v>260</v>
      </c>
      <c r="C329" s="11" t="s">
        <v>557</v>
      </c>
      <c r="D329" s="10">
        <v>52010002</v>
      </c>
      <c r="E329" s="2">
        <f t="shared" si="87"/>
        <v>28.5</v>
      </c>
      <c r="F329" s="8">
        <v>57</v>
      </c>
      <c r="G329" s="2"/>
      <c r="H329" s="2"/>
      <c r="I329" s="2"/>
      <c r="J329" s="4">
        <v>0</v>
      </c>
      <c r="K329" s="7">
        <f t="shared" si="88"/>
        <v>57</v>
      </c>
      <c r="L329" s="2"/>
      <c r="M329" s="2"/>
      <c r="N329" s="2"/>
      <c r="O329" s="2"/>
      <c r="P329" s="2"/>
    </row>
    <row r="330" spans="1:16" x14ac:dyDescent="0.15">
      <c r="A330" s="8" t="s">
        <v>187</v>
      </c>
      <c r="C330" s="11" t="s">
        <v>483</v>
      </c>
      <c r="D330" s="10">
        <v>52010002</v>
      </c>
      <c r="E330" s="2">
        <f t="shared" si="87"/>
        <v>32</v>
      </c>
      <c r="F330" s="8">
        <v>64</v>
      </c>
      <c r="G330" s="2"/>
      <c r="H330" s="2"/>
      <c r="I330" s="2"/>
      <c r="J330" s="4">
        <v>0</v>
      </c>
      <c r="K330" s="7">
        <f t="shared" si="88"/>
        <v>64</v>
      </c>
      <c r="L330" s="2"/>
      <c r="M330" s="2"/>
      <c r="N330" s="2"/>
      <c r="O330" s="2"/>
      <c r="P330" s="2"/>
    </row>
    <row r="331" spans="1:16" x14ac:dyDescent="0.15">
      <c r="A331" s="8" t="s">
        <v>215</v>
      </c>
      <c r="C331" s="11" t="s">
        <v>511</v>
      </c>
      <c r="D331" s="10">
        <v>52010002</v>
      </c>
      <c r="E331" s="2">
        <f t="shared" si="87"/>
        <v>33.5</v>
      </c>
      <c r="F331" s="8">
        <v>61</v>
      </c>
      <c r="G331" s="2"/>
      <c r="H331" s="2"/>
      <c r="I331" s="2"/>
      <c r="J331" s="4">
        <v>6</v>
      </c>
      <c r="K331" s="7">
        <f>F331+J331</f>
        <v>67</v>
      </c>
      <c r="L331" s="2"/>
      <c r="M331" s="2"/>
      <c r="N331" s="2"/>
      <c r="O331" s="2"/>
      <c r="P331" s="2"/>
    </row>
    <row r="332" spans="1:16" x14ac:dyDescent="0.15">
      <c r="A332" s="8" t="s">
        <v>216</v>
      </c>
      <c r="C332" s="11" t="s">
        <v>512</v>
      </c>
      <c r="D332" s="10">
        <v>52010002</v>
      </c>
      <c r="E332" s="2">
        <f t="shared" si="87"/>
        <v>30.5</v>
      </c>
      <c r="F332" s="8">
        <v>61</v>
      </c>
      <c r="G332" s="2"/>
      <c r="H332" s="2"/>
      <c r="I332" s="2"/>
      <c r="J332" s="4">
        <v>0</v>
      </c>
      <c r="K332" s="7">
        <f t="shared" ref="K332:K333" si="89">F332+J332</f>
        <v>61</v>
      </c>
      <c r="L332" s="2"/>
      <c r="M332" s="2"/>
      <c r="N332" s="2"/>
      <c r="O332" s="2"/>
      <c r="P332" s="2"/>
    </row>
    <row r="333" spans="1:16" x14ac:dyDescent="0.15">
      <c r="A333" s="8" t="s">
        <v>347</v>
      </c>
      <c r="C333" s="11" t="s">
        <v>645</v>
      </c>
      <c r="D333" s="10">
        <v>52010002</v>
      </c>
      <c r="E333" s="2">
        <f t="shared" si="87"/>
        <v>22.5</v>
      </c>
      <c r="F333" s="8">
        <v>45</v>
      </c>
      <c r="G333" s="2"/>
      <c r="H333" s="2"/>
      <c r="I333" s="2"/>
      <c r="J333" s="4">
        <v>0</v>
      </c>
      <c r="K333" s="7">
        <f t="shared" si="89"/>
        <v>45</v>
      </c>
      <c r="L333" s="2"/>
      <c r="M333" s="2"/>
      <c r="N333" s="2"/>
      <c r="O333" s="2"/>
      <c r="P333" s="2"/>
    </row>
    <row r="334" spans="1:16" x14ac:dyDescent="0.15">
      <c r="A334" s="8" t="s">
        <v>430</v>
      </c>
      <c r="C334" s="11" t="s">
        <v>729</v>
      </c>
      <c r="D334" s="10">
        <v>52010002</v>
      </c>
      <c r="E334" s="4" t="s">
        <v>135</v>
      </c>
      <c r="F334" s="4" t="s">
        <v>135</v>
      </c>
      <c r="G334" s="2"/>
      <c r="H334" s="2"/>
      <c r="I334" s="2"/>
      <c r="J334" s="4">
        <v>0</v>
      </c>
      <c r="K334" s="4" t="s">
        <v>135</v>
      </c>
      <c r="L334" s="2"/>
      <c r="M334" s="2"/>
      <c r="N334" s="4" t="s">
        <v>135</v>
      </c>
      <c r="O334" s="2"/>
      <c r="P334" s="4" t="s">
        <v>135</v>
      </c>
    </row>
    <row r="335" spans="1:16" x14ac:dyDescent="0.15">
      <c r="A335" s="8" t="s">
        <v>300</v>
      </c>
      <c r="C335" s="11" t="s">
        <v>597</v>
      </c>
      <c r="D335" s="10">
        <v>52010002</v>
      </c>
      <c r="E335" s="2">
        <f t="shared" ref="E335:E352" si="90">K335*50%</f>
        <v>27</v>
      </c>
      <c r="F335" s="8">
        <v>54</v>
      </c>
      <c r="G335" s="2"/>
      <c r="H335" s="2"/>
      <c r="I335" s="2"/>
      <c r="J335" s="4">
        <v>0</v>
      </c>
      <c r="K335" s="7">
        <f t="shared" ref="K335:K352" si="91">F335+J335</f>
        <v>54</v>
      </c>
      <c r="L335" s="2"/>
      <c r="M335" s="2"/>
      <c r="N335" s="2"/>
      <c r="O335" s="2"/>
      <c r="P335" s="2"/>
    </row>
    <row r="336" spans="1:16" x14ac:dyDescent="0.15">
      <c r="A336" s="8" t="s">
        <v>733</v>
      </c>
      <c r="C336" s="11" t="s">
        <v>522</v>
      </c>
      <c r="D336" s="10">
        <v>52010002</v>
      </c>
      <c r="E336" s="2">
        <f t="shared" si="90"/>
        <v>30</v>
      </c>
      <c r="F336" s="8">
        <v>60</v>
      </c>
      <c r="G336" s="2"/>
      <c r="H336" s="2"/>
      <c r="I336" s="2"/>
      <c r="J336" s="4">
        <v>0</v>
      </c>
      <c r="K336" s="7">
        <f t="shared" si="91"/>
        <v>60</v>
      </c>
      <c r="L336" s="2"/>
      <c r="M336" s="2"/>
      <c r="N336" s="2"/>
      <c r="O336" s="2"/>
      <c r="P336" s="2"/>
    </row>
    <row r="337" spans="1:16" x14ac:dyDescent="0.15">
      <c r="A337" s="8" t="s">
        <v>286</v>
      </c>
      <c r="C337" s="11" t="s">
        <v>583</v>
      </c>
      <c r="D337" s="10">
        <v>52010002</v>
      </c>
      <c r="E337" s="2">
        <f t="shared" si="90"/>
        <v>27.5</v>
      </c>
      <c r="F337" s="8">
        <v>55</v>
      </c>
      <c r="G337" s="2"/>
      <c r="H337" s="2"/>
      <c r="I337" s="2"/>
      <c r="J337" s="4">
        <v>0</v>
      </c>
      <c r="K337" s="7">
        <f t="shared" si="91"/>
        <v>55</v>
      </c>
      <c r="L337" s="2"/>
      <c r="M337" s="2"/>
      <c r="N337" s="2"/>
      <c r="O337" s="2"/>
      <c r="P337" s="2"/>
    </row>
    <row r="338" spans="1:16" x14ac:dyDescent="0.15">
      <c r="A338" s="8" t="s">
        <v>338</v>
      </c>
      <c r="C338" s="11" t="s">
        <v>636</v>
      </c>
      <c r="D338" s="10">
        <v>52010002</v>
      </c>
      <c r="E338" s="2">
        <f t="shared" si="90"/>
        <v>24</v>
      </c>
      <c r="F338" s="8">
        <v>48</v>
      </c>
      <c r="G338" s="2"/>
      <c r="H338" s="2"/>
      <c r="I338" s="2"/>
      <c r="J338" s="4">
        <v>0</v>
      </c>
      <c r="K338" s="7">
        <f t="shared" si="91"/>
        <v>48</v>
      </c>
      <c r="L338" s="2"/>
      <c r="M338" s="2"/>
      <c r="N338" s="2"/>
      <c r="O338" s="2"/>
      <c r="P338" s="2"/>
    </row>
    <row r="339" spans="1:16" x14ac:dyDescent="0.15">
      <c r="A339" s="8" t="s">
        <v>261</v>
      </c>
      <c r="C339" s="11" t="s">
        <v>558</v>
      </c>
      <c r="D339" s="10">
        <v>52010002</v>
      </c>
      <c r="E339" s="2">
        <f t="shared" si="90"/>
        <v>28.5</v>
      </c>
      <c r="F339" s="8">
        <v>57</v>
      </c>
      <c r="G339" s="2"/>
      <c r="H339" s="2"/>
      <c r="I339" s="2"/>
      <c r="J339" s="4">
        <v>0</v>
      </c>
      <c r="K339" s="7">
        <f t="shared" si="91"/>
        <v>57</v>
      </c>
      <c r="L339" s="2"/>
      <c r="M339" s="2"/>
      <c r="N339" s="2"/>
      <c r="O339" s="2"/>
      <c r="P339" s="2"/>
    </row>
    <row r="340" spans="1:16" x14ac:dyDescent="0.15">
      <c r="A340" s="8" t="s">
        <v>248</v>
      </c>
      <c r="C340" s="11" t="s">
        <v>545</v>
      </c>
      <c r="D340" s="10">
        <v>52010002</v>
      </c>
      <c r="E340" s="2">
        <f t="shared" si="90"/>
        <v>29</v>
      </c>
      <c r="F340" s="8">
        <v>58</v>
      </c>
      <c r="G340" s="2"/>
      <c r="H340" s="2"/>
      <c r="I340" s="2"/>
      <c r="J340" s="4">
        <v>0</v>
      </c>
      <c r="K340" s="7">
        <f t="shared" si="91"/>
        <v>58</v>
      </c>
      <c r="L340" s="2"/>
      <c r="M340" s="2"/>
      <c r="N340" s="2"/>
      <c r="O340" s="2"/>
      <c r="P340" s="2"/>
    </row>
    <row r="341" spans="1:16" x14ac:dyDescent="0.15">
      <c r="A341" s="8" t="s">
        <v>170</v>
      </c>
      <c r="C341" s="11" t="s">
        <v>466</v>
      </c>
      <c r="D341" s="10">
        <v>52010002</v>
      </c>
      <c r="E341" s="2">
        <f t="shared" si="90"/>
        <v>33</v>
      </c>
      <c r="F341" s="8">
        <v>66</v>
      </c>
      <c r="G341" s="2"/>
      <c r="H341" s="2"/>
      <c r="I341" s="2"/>
      <c r="J341" s="4">
        <v>0</v>
      </c>
      <c r="K341" s="7">
        <f t="shared" si="91"/>
        <v>66</v>
      </c>
      <c r="L341" s="2"/>
      <c r="M341" s="2"/>
      <c r="N341" s="2"/>
      <c r="O341" s="2"/>
      <c r="P341" s="2"/>
    </row>
    <row r="342" spans="1:16" x14ac:dyDescent="0.15">
      <c r="A342" s="8" t="s">
        <v>332</v>
      </c>
      <c r="C342" s="11" t="s">
        <v>630</v>
      </c>
      <c r="D342" s="10">
        <v>52010002</v>
      </c>
      <c r="E342" s="2">
        <f t="shared" si="90"/>
        <v>24.5</v>
      </c>
      <c r="F342" s="8">
        <v>49</v>
      </c>
      <c r="G342" s="2"/>
      <c r="H342" s="2"/>
      <c r="I342" s="2"/>
      <c r="J342" s="4">
        <v>0</v>
      </c>
      <c r="K342" s="7">
        <f t="shared" si="91"/>
        <v>49</v>
      </c>
      <c r="L342" s="2"/>
      <c r="M342" s="2"/>
      <c r="N342" s="2"/>
      <c r="O342" s="2"/>
      <c r="P342" s="2"/>
    </row>
    <row r="343" spans="1:16" x14ac:dyDescent="0.15">
      <c r="A343" s="8" t="s">
        <v>272</v>
      </c>
      <c r="C343" s="11" t="s">
        <v>569</v>
      </c>
      <c r="D343" s="10">
        <v>52010002</v>
      </c>
      <c r="E343" s="2">
        <f t="shared" si="90"/>
        <v>28</v>
      </c>
      <c r="F343" s="8">
        <v>56</v>
      </c>
      <c r="G343" s="2"/>
      <c r="H343" s="2"/>
      <c r="I343" s="2"/>
      <c r="J343" s="4">
        <v>0</v>
      </c>
      <c r="K343" s="7">
        <f t="shared" si="91"/>
        <v>56</v>
      </c>
      <c r="L343" s="2"/>
      <c r="M343" s="2"/>
      <c r="N343" s="2"/>
      <c r="O343" s="2"/>
      <c r="P343" s="2"/>
    </row>
    <row r="344" spans="1:16" x14ac:dyDescent="0.15">
      <c r="A344" s="8" t="s">
        <v>320</v>
      </c>
      <c r="C344" s="11" t="s">
        <v>618</v>
      </c>
      <c r="D344" s="10">
        <v>52010002</v>
      </c>
      <c r="E344" s="2">
        <f t="shared" si="90"/>
        <v>25.5</v>
      </c>
      <c r="F344" s="8">
        <v>51</v>
      </c>
      <c r="G344" s="2"/>
      <c r="H344" s="2"/>
      <c r="I344" s="2"/>
      <c r="J344" s="4">
        <v>0</v>
      </c>
      <c r="K344" s="7">
        <f t="shared" si="91"/>
        <v>51</v>
      </c>
      <c r="L344" s="2"/>
      <c r="M344" s="2"/>
      <c r="N344" s="2"/>
      <c r="O344" s="2"/>
      <c r="P344" s="2"/>
    </row>
    <row r="345" spans="1:16" x14ac:dyDescent="0.15">
      <c r="A345" s="8" t="s">
        <v>217</v>
      </c>
      <c r="C345" s="11" t="s">
        <v>513</v>
      </c>
      <c r="D345" s="10">
        <v>52010002</v>
      </c>
      <c r="E345" s="2">
        <f t="shared" si="90"/>
        <v>30.5</v>
      </c>
      <c r="F345" s="8">
        <v>61</v>
      </c>
      <c r="G345" s="2"/>
      <c r="H345" s="2"/>
      <c r="I345" s="2"/>
      <c r="J345" s="4">
        <v>0</v>
      </c>
      <c r="K345" s="7">
        <f t="shared" si="91"/>
        <v>61</v>
      </c>
      <c r="L345" s="2"/>
      <c r="M345" s="2"/>
      <c r="N345" s="2"/>
      <c r="O345" s="2"/>
      <c r="P345" s="2"/>
    </row>
    <row r="346" spans="1:16" x14ac:dyDescent="0.15">
      <c r="A346" s="8" t="s">
        <v>354</v>
      </c>
      <c r="C346" s="11" t="s">
        <v>652</v>
      </c>
      <c r="D346" s="10">
        <v>52010002</v>
      </c>
      <c r="E346" s="2">
        <f t="shared" si="90"/>
        <v>21</v>
      </c>
      <c r="F346" s="8">
        <v>42</v>
      </c>
      <c r="G346" s="2"/>
      <c r="H346" s="2"/>
      <c r="I346" s="2"/>
      <c r="J346" s="4">
        <v>0</v>
      </c>
      <c r="K346" s="7">
        <f t="shared" si="91"/>
        <v>42</v>
      </c>
      <c r="L346" s="2"/>
      <c r="M346" s="2"/>
      <c r="N346" s="2"/>
      <c r="O346" s="2"/>
      <c r="P346" s="2"/>
    </row>
    <row r="347" spans="1:16" x14ac:dyDescent="0.15">
      <c r="A347" s="8" t="s">
        <v>154</v>
      </c>
      <c r="C347" s="11" t="s">
        <v>450</v>
      </c>
      <c r="D347" s="10">
        <v>52010002</v>
      </c>
      <c r="E347" s="2">
        <f t="shared" si="90"/>
        <v>34</v>
      </c>
      <c r="F347" s="8">
        <v>68</v>
      </c>
      <c r="G347" s="2"/>
      <c r="H347" s="2"/>
      <c r="I347" s="2"/>
      <c r="J347" s="4">
        <v>0</v>
      </c>
      <c r="K347" s="7">
        <f t="shared" si="91"/>
        <v>68</v>
      </c>
      <c r="L347" s="2"/>
      <c r="M347" s="2"/>
      <c r="N347" s="2"/>
      <c r="O347" s="2"/>
      <c r="P347" s="2"/>
    </row>
    <row r="348" spans="1:16" x14ac:dyDescent="0.15">
      <c r="A348" s="8" t="s">
        <v>339</v>
      </c>
      <c r="C348" s="11" t="s">
        <v>637</v>
      </c>
      <c r="D348" s="10">
        <v>52010002</v>
      </c>
      <c r="E348" s="2">
        <f t="shared" si="90"/>
        <v>24</v>
      </c>
      <c r="F348" s="8">
        <v>48</v>
      </c>
      <c r="G348" s="2"/>
      <c r="H348" s="2"/>
      <c r="I348" s="2"/>
      <c r="J348" s="4">
        <v>0</v>
      </c>
      <c r="K348" s="7">
        <f t="shared" si="91"/>
        <v>48</v>
      </c>
      <c r="L348" s="2"/>
      <c r="M348" s="2"/>
      <c r="N348" s="2"/>
      <c r="O348" s="2"/>
      <c r="P348" s="2"/>
    </row>
    <row r="349" spans="1:16" x14ac:dyDescent="0.15">
      <c r="A349" s="8" t="s">
        <v>262</v>
      </c>
      <c r="C349" s="11" t="s">
        <v>559</v>
      </c>
      <c r="D349" s="10">
        <v>52010002</v>
      </c>
      <c r="E349" s="2">
        <f t="shared" si="90"/>
        <v>28.5</v>
      </c>
      <c r="F349" s="8">
        <v>57</v>
      </c>
      <c r="G349" s="2"/>
      <c r="H349" s="2"/>
      <c r="I349" s="2"/>
      <c r="J349" s="4">
        <v>0</v>
      </c>
      <c r="K349" s="7">
        <f t="shared" si="91"/>
        <v>57</v>
      </c>
      <c r="L349" s="2"/>
      <c r="M349" s="2"/>
      <c r="N349" s="2"/>
      <c r="O349" s="2"/>
      <c r="P349" s="2"/>
    </row>
    <row r="350" spans="1:16" x14ac:dyDescent="0.15">
      <c r="A350" s="8" t="s">
        <v>273</v>
      </c>
      <c r="C350" s="11" t="s">
        <v>570</v>
      </c>
      <c r="D350" s="10">
        <v>52010002</v>
      </c>
      <c r="E350" s="2">
        <f t="shared" si="90"/>
        <v>28</v>
      </c>
      <c r="F350" s="8">
        <v>56</v>
      </c>
      <c r="G350" s="2"/>
      <c r="H350" s="2"/>
      <c r="I350" s="2"/>
      <c r="J350" s="4">
        <v>0</v>
      </c>
      <c r="K350" s="7">
        <f t="shared" si="91"/>
        <v>56</v>
      </c>
      <c r="L350" s="2"/>
      <c r="M350" s="2"/>
      <c r="N350" s="2"/>
      <c r="O350" s="2"/>
      <c r="P350" s="2"/>
    </row>
    <row r="351" spans="1:16" x14ac:dyDescent="0.15">
      <c r="A351" s="8" t="s">
        <v>226</v>
      </c>
      <c r="C351" s="11" t="s">
        <v>523</v>
      </c>
      <c r="D351" s="10">
        <v>52010002</v>
      </c>
      <c r="E351" s="2">
        <f t="shared" si="90"/>
        <v>30</v>
      </c>
      <c r="F351" s="8">
        <v>60</v>
      </c>
      <c r="G351" s="2"/>
      <c r="H351" s="2"/>
      <c r="I351" s="2"/>
      <c r="J351" s="4">
        <v>0</v>
      </c>
      <c r="K351" s="7">
        <f t="shared" si="91"/>
        <v>60</v>
      </c>
      <c r="L351" s="2"/>
      <c r="M351" s="2"/>
      <c r="N351" s="2"/>
      <c r="O351" s="2"/>
      <c r="P351" s="2"/>
    </row>
    <row r="352" spans="1:16" x14ac:dyDescent="0.15">
      <c r="A352" s="8" t="s">
        <v>195</v>
      </c>
      <c r="C352" s="11" t="s">
        <v>491</v>
      </c>
      <c r="D352" s="10">
        <v>52010002</v>
      </c>
      <c r="E352" s="2">
        <f t="shared" si="90"/>
        <v>31.5</v>
      </c>
      <c r="F352" s="8">
        <v>63</v>
      </c>
      <c r="G352" s="2"/>
      <c r="H352" s="2"/>
      <c r="I352" s="2"/>
      <c r="J352" s="4">
        <v>0</v>
      </c>
      <c r="K352" s="7">
        <f t="shared" si="91"/>
        <v>63</v>
      </c>
      <c r="L352" s="2"/>
      <c r="M352" s="2"/>
      <c r="N352" s="2"/>
      <c r="O352" s="2"/>
      <c r="P352" s="2"/>
    </row>
    <row r="353" spans="1:16" x14ac:dyDescent="0.15">
      <c r="A353" s="8" t="s">
        <v>431</v>
      </c>
      <c r="C353" s="11" t="s">
        <v>730</v>
      </c>
      <c r="D353" s="10">
        <v>52010002</v>
      </c>
      <c r="E353" s="4" t="s">
        <v>135</v>
      </c>
      <c r="F353" s="4" t="s">
        <v>135</v>
      </c>
      <c r="G353" s="2"/>
      <c r="H353" s="2"/>
      <c r="I353" s="2"/>
      <c r="J353" s="4">
        <v>0</v>
      </c>
      <c r="K353" s="4" t="s">
        <v>135</v>
      </c>
      <c r="L353" s="2"/>
      <c r="M353" s="2"/>
      <c r="N353" s="4" t="s">
        <v>135</v>
      </c>
      <c r="O353" s="2"/>
      <c r="P353" s="4" t="s">
        <v>135</v>
      </c>
    </row>
    <row r="354" spans="1:16" x14ac:dyDescent="0.15">
      <c r="A354" s="8" t="s">
        <v>301</v>
      </c>
      <c r="C354" s="11" t="s">
        <v>598</v>
      </c>
      <c r="D354" s="10">
        <v>52010002</v>
      </c>
      <c r="E354" s="2">
        <f t="shared" ref="E354:E358" si="92">K354*50%</f>
        <v>27</v>
      </c>
      <c r="F354" s="8">
        <v>54</v>
      </c>
      <c r="G354" s="2"/>
      <c r="H354" s="2"/>
      <c r="I354" s="2"/>
      <c r="J354" s="4">
        <v>0</v>
      </c>
      <c r="K354" s="7">
        <f t="shared" ref="K354:K358" si="93">F354+J354</f>
        <v>54</v>
      </c>
      <c r="L354" s="2"/>
      <c r="M354" s="2"/>
      <c r="N354" s="2"/>
      <c r="O354" s="2"/>
      <c r="P354" s="2"/>
    </row>
    <row r="355" spans="1:16" x14ac:dyDescent="0.15">
      <c r="A355" s="8" t="s">
        <v>178</v>
      </c>
      <c r="C355" s="11" t="s">
        <v>474</v>
      </c>
      <c r="D355" s="10">
        <v>52010002</v>
      </c>
      <c r="E355" s="2">
        <f t="shared" si="92"/>
        <v>32.5</v>
      </c>
      <c r="F355" s="8">
        <v>65</v>
      </c>
      <c r="G355" s="2"/>
      <c r="H355" s="2"/>
      <c r="I355" s="2"/>
      <c r="J355" s="4">
        <v>0</v>
      </c>
      <c r="K355" s="7">
        <f t="shared" si="93"/>
        <v>65</v>
      </c>
      <c r="L355" s="2"/>
      <c r="M355" s="2"/>
      <c r="N355" s="2"/>
      <c r="O355" s="2"/>
      <c r="P355" s="2"/>
    </row>
    <row r="356" spans="1:16" x14ac:dyDescent="0.15">
      <c r="A356" s="8" t="s">
        <v>227</v>
      </c>
      <c r="C356" s="11" t="s">
        <v>524</v>
      </c>
      <c r="D356" s="10">
        <v>52010002</v>
      </c>
      <c r="E356" s="2">
        <f t="shared" si="92"/>
        <v>30</v>
      </c>
      <c r="F356" s="8">
        <v>60</v>
      </c>
      <c r="G356" s="2"/>
      <c r="H356" s="2"/>
      <c r="I356" s="2"/>
      <c r="J356" s="4">
        <v>0</v>
      </c>
      <c r="K356" s="7">
        <f t="shared" si="93"/>
        <v>60</v>
      </c>
      <c r="L356" s="2"/>
      <c r="M356" s="2"/>
      <c r="N356" s="2"/>
      <c r="O356" s="2"/>
      <c r="P356" s="2"/>
    </row>
    <row r="357" spans="1:16" x14ac:dyDescent="0.15">
      <c r="A357" s="8" t="s">
        <v>249</v>
      </c>
      <c r="C357" s="11" t="s">
        <v>546</v>
      </c>
      <c r="D357" s="10">
        <v>52010002</v>
      </c>
      <c r="E357" s="2">
        <f t="shared" si="92"/>
        <v>29</v>
      </c>
      <c r="F357" s="8">
        <v>58</v>
      </c>
      <c r="G357" s="2"/>
      <c r="H357" s="2"/>
      <c r="I357" s="2"/>
      <c r="J357" s="4">
        <v>0</v>
      </c>
      <c r="K357" s="7">
        <f t="shared" si="93"/>
        <v>58</v>
      </c>
      <c r="L357" s="2"/>
      <c r="M357" s="2"/>
      <c r="N357" s="2"/>
      <c r="O357" s="2"/>
      <c r="P357" s="2"/>
    </row>
    <row r="358" spans="1:16" x14ac:dyDescent="0.15">
      <c r="A358" s="8" t="s">
        <v>302</v>
      </c>
      <c r="C358" s="11" t="s">
        <v>599</v>
      </c>
      <c r="D358" s="10">
        <v>52010002</v>
      </c>
      <c r="E358" s="2">
        <f t="shared" si="92"/>
        <v>27</v>
      </c>
      <c r="F358" s="8">
        <v>54</v>
      </c>
      <c r="G358" s="2"/>
      <c r="H358" s="2"/>
      <c r="I358" s="2"/>
      <c r="J358" s="4">
        <v>0</v>
      </c>
      <c r="K358" s="7">
        <f t="shared" si="93"/>
        <v>54</v>
      </c>
      <c r="L358" s="2"/>
      <c r="M358" s="2"/>
      <c r="N358" s="2"/>
      <c r="O358" s="2"/>
      <c r="P358" s="2"/>
    </row>
    <row r="359" spans="1:16" x14ac:dyDescent="0.15">
      <c r="A359" s="8" t="s">
        <v>432</v>
      </c>
      <c r="C359" s="11" t="s">
        <v>731</v>
      </c>
      <c r="D359" s="10">
        <v>52010002</v>
      </c>
      <c r="E359" s="4" t="s">
        <v>135</v>
      </c>
      <c r="F359" s="4" t="s">
        <v>135</v>
      </c>
      <c r="G359" s="2"/>
      <c r="H359" s="2"/>
      <c r="I359" s="2"/>
      <c r="J359" s="4">
        <v>0</v>
      </c>
      <c r="K359" s="4" t="s">
        <v>135</v>
      </c>
      <c r="L359" s="2"/>
      <c r="M359" s="2"/>
      <c r="N359" s="4" t="s">
        <v>135</v>
      </c>
      <c r="O359" s="2"/>
      <c r="P359" s="4" t="s">
        <v>135</v>
      </c>
    </row>
  </sheetData>
  <mergeCells count="12">
    <mergeCell ref="A2:A4"/>
    <mergeCell ref="C2:C4"/>
    <mergeCell ref="D2:D4"/>
    <mergeCell ref="A1:P1"/>
    <mergeCell ref="N2:N4"/>
    <mergeCell ref="O2:O4"/>
    <mergeCell ref="B2:B4"/>
    <mergeCell ref="P2:P4"/>
    <mergeCell ref="E3:E4"/>
    <mergeCell ref="L2:M3"/>
    <mergeCell ref="E2:K2"/>
    <mergeCell ref="F3:K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="115" zoomScaleNormal="115" workbookViewId="0">
      <selection activeCell="H17" sqref="H17"/>
    </sheetView>
  </sheetViews>
  <sheetFormatPr defaultRowHeight="13.5" x14ac:dyDescent="0.15"/>
  <cols>
    <col min="2" max="2" width="16.25" customWidth="1"/>
    <col min="3" max="3" width="12.875" customWidth="1"/>
    <col min="4" max="4" width="13.125" customWidth="1"/>
    <col min="5" max="5" width="13.75" customWidth="1"/>
  </cols>
  <sheetData>
    <row r="1" spans="1:5" ht="52.5" customHeight="1" x14ac:dyDescent="0.15">
      <c r="A1" s="27" t="s">
        <v>133</v>
      </c>
      <c r="B1" s="27"/>
      <c r="C1" s="27"/>
      <c r="D1" s="27"/>
      <c r="E1" s="27"/>
    </row>
    <row r="2" spans="1:5" ht="19.5" customHeight="1" x14ac:dyDescent="0.15">
      <c r="A2" s="26" t="s">
        <v>0</v>
      </c>
      <c r="B2" s="26" t="s">
        <v>1</v>
      </c>
      <c r="C2" s="26" t="s">
        <v>735</v>
      </c>
      <c r="D2" s="26" t="s">
        <v>132</v>
      </c>
      <c r="E2" s="26" t="s">
        <v>134</v>
      </c>
    </row>
    <row r="3" spans="1:5" ht="14.25" customHeight="1" x14ac:dyDescent="0.15">
      <c r="A3" s="26"/>
      <c r="B3" s="26"/>
      <c r="C3" s="26"/>
      <c r="D3" s="26"/>
      <c r="E3" s="26"/>
    </row>
    <row r="4" spans="1:5" ht="13.5" customHeight="1" x14ac:dyDescent="0.15">
      <c r="A4" s="26"/>
      <c r="B4" s="26"/>
      <c r="C4" s="26"/>
      <c r="D4" s="26"/>
      <c r="E4" s="26"/>
    </row>
    <row r="5" spans="1:5" ht="13.5" customHeight="1" x14ac:dyDescent="0.15">
      <c r="A5" s="2" t="s">
        <v>10</v>
      </c>
      <c r="B5" s="3" t="s">
        <v>11</v>
      </c>
      <c r="C5" s="3">
        <v>52010001</v>
      </c>
      <c r="D5" s="4">
        <v>0</v>
      </c>
      <c r="E5" s="4" t="s">
        <v>135</v>
      </c>
    </row>
    <row r="6" spans="1:5" x14ac:dyDescent="0.15">
      <c r="A6" s="2" t="s">
        <v>63</v>
      </c>
      <c r="B6" s="3" t="s">
        <v>12</v>
      </c>
      <c r="C6" s="3">
        <v>52010001</v>
      </c>
      <c r="D6" s="5">
        <v>56</v>
      </c>
      <c r="E6" s="4"/>
    </row>
    <row r="7" spans="1:5" x14ac:dyDescent="0.15">
      <c r="A7" s="2" t="s">
        <v>64</v>
      </c>
      <c r="B7" s="3" t="s">
        <v>13</v>
      </c>
      <c r="C7" s="3">
        <v>52010001</v>
      </c>
      <c r="D7" s="6">
        <v>59</v>
      </c>
      <c r="E7" s="4"/>
    </row>
    <row r="8" spans="1:5" x14ac:dyDescent="0.15">
      <c r="A8" s="2" t="s">
        <v>65</v>
      </c>
      <c r="B8" s="3" t="s">
        <v>14</v>
      </c>
      <c r="C8" s="3">
        <v>52010001</v>
      </c>
      <c r="D8" s="6">
        <v>48</v>
      </c>
      <c r="E8" s="4"/>
    </row>
    <row r="9" spans="1:5" x14ac:dyDescent="0.15">
      <c r="A9" s="2" t="s">
        <v>66</v>
      </c>
      <c r="B9" s="3" t="s">
        <v>15</v>
      </c>
      <c r="C9" s="3">
        <v>52010001</v>
      </c>
      <c r="D9" s="6">
        <v>59</v>
      </c>
      <c r="E9" s="4"/>
    </row>
    <row r="10" spans="1:5" x14ac:dyDescent="0.15">
      <c r="A10" s="2" t="s">
        <v>68</v>
      </c>
      <c r="B10" s="3" t="s">
        <v>16</v>
      </c>
      <c r="C10" s="3">
        <v>52010001</v>
      </c>
      <c r="D10" s="6">
        <v>52</v>
      </c>
      <c r="E10" s="4"/>
    </row>
    <row r="11" spans="1:5" x14ac:dyDescent="0.15">
      <c r="A11" s="2" t="s">
        <v>69</v>
      </c>
      <c r="B11" s="3" t="s">
        <v>17</v>
      </c>
      <c r="C11" s="3">
        <v>52010001</v>
      </c>
      <c r="D11" s="6">
        <v>51</v>
      </c>
      <c r="E11" s="4"/>
    </row>
    <row r="12" spans="1:5" x14ac:dyDescent="0.15">
      <c r="A12" s="2" t="s">
        <v>70</v>
      </c>
      <c r="B12" s="3" t="s">
        <v>18</v>
      </c>
      <c r="C12" s="3">
        <v>52010001</v>
      </c>
      <c r="D12" s="6">
        <v>42</v>
      </c>
      <c r="E12" s="4"/>
    </row>
    <row r="13" spans="1:5" x14ac:dyDescent="0.15">
      <c r="A13" s="2" t="s">
        <v>71</v>
      </c>
      <c r="B13" s="3" t="s">
        <v>19</v>
      </c>
      <c r="C13" s="3">
        <v>52010001</v>
      </c>
      <c r="D13" s="6">
        <v>43</v>
      </c>
      <c r="E13" s="4"/>
    </row>
    <row r="14" spans="1:5" x14ac:dyDescent="0.15">
      <c r="A14" s="2" t="s">
        <v>72</v>
      </c>
      <c r="B14" s="3" t="s">
        <v>20</v>
      </c>
      <c r="C14" s="3">
        <v>52010001</v>
      </c>
      <c r="D14" s="6">
        <v>51</v>
      </c>
      <c r="E14" s="4"/>
    </row>
    <row r="15" spans="1:5" x14ac:dyDescent="0.15">
      <c r="A15" s="2" t="s">
        <v>73</v>
      </c>
      <c r="B15" s="3" t="s">
        <v>21</v>
      </c>
      <c r="C15" s="3">
        <v>52010001</v>
      </c>
      <c r="D15" s="6">
        <v>58</v>
      </c>
      <c r="E15" s="4"/>
    </row>
    <row r="16" spans="1:5" x14ac:dyDescent="0.15">
      <c r="A16" s="2" t="s">
        <v>74</v>
      </c>
      <c r="B16" s="3" t="s">
        <v>22</v>
      </c>
      <c r="C16" s="3">
        <v>52010001</v>
      </c>
      <c r="D16" s="6">
        <v>53</v>
      </c>
      <c r="E16" s="4"/>
    </row>
    <row r="17" spans="1:5" x14ac:dyDescent="0.15">
      <c r="A17" s="2" t="s">
        <v>75</v>
      </c>
      <c r="B17" s="3" t="s">
        <v>23</v>
      </c>
      <c r="C17" s="3">
        <v>52010001</v>
      </c>
      <c r="D17" s="5">
        <v>63</v>
      </c>
      <c r="E17" s="4"/>
    </row>
    <row r="18" spans="1:5" x14ac:dyDescent="0.15">
      <c r="A18" s="2" t="s">
        <v>76</v>
      </c>
      <c r="B18" s="3" t="s">
        <v>24</v>
      </c>
      <c r="C18" s="3">
        <v>52010001</v>
      </c>
      <c r="D18" s="6">
        <v>65</v>
      </c>
      <c r="E18" s="4"/>
    </row>
    <row r="19" spans="1:5" x14ac:dyDescent="0.15">
      <c r="A19" s="2" t="s">
        <v>77</v>
      </c>
      <c r="B19" s="3" t="s">
        <v>25</v>
      </c>
      <c r="C19" s="3">
        <v>52010001</v>
      </c>
      <c r="D19" s="6">
        <v>53</v>
      </c>
      <c r="E19" s="4"/>
    </row>
    <row r="20" spans="1:5" x14ac:dyDescent="0.15">
      <c r="A20" s="2" t="s">
        <v>78</v>
      </c>
      <c r="B20" s="3" t="s">
        <v>26</v>
      </c>
      <c r="C20" s="3">
        <v>52010001</v>
      </c>
      <c r="D20" s="6">
        <v>51</v>
      </c>
      <c r="E20" s="4"/>
    </row>
    <row r="21" spans="1:5" x14ac:dyDescent="0.15">
      <c r="A21" s="2" t="s">
        <v>79</v>
      </c>
      <c r="B21" s="3" t="s">
        <v>27</v>
      </c>
      <c r="C21" s="3">
        <v>52010001</v>
      </c>
      <c r="D21" s="4">
        <v>0</v>
      </c>
      <c r="E21" s="4" t="s">
        <v>135</v>
      </c>
    </row>
    <row r="22" spans="1:5" x14ac:dyDescent="0.15">
      <c r="A22" s="2" t="s">
        <v>80</v>
      </c>
      <c r="B22" s="3" t="s">
        <v>28</v>
      </c>
      <c r="C22" s="3">
        <v>52010001</v>
      </c>
      <c r="D22" s="6">
        <v>49</v>
      </c>
      <c r="E22" s="4"/>
    </row>
    <row r="23" spans="1:5" x14ac:dyDescent="0.15">
      <c r="A23" s="2" t="s">
        <v>81</v>
      </c>
      <c r="B23" s="3" t="s">
        <v>29</v>
      </c>
      <c r="C23" s="3">
        <v>52010001</v>
      </c>
      <c r="D23" s="6">
        <v>58</v>
      </c>
      <c r="E23" s="4"/>
    </row>
    <row r="24" spans="1:5" x14ac:dyDescent="0.15">
      <c r="A24" s="2" t="s">
        <v>82</v>
      </c>
      <c r="B24" s="3" t="s">
        <v>30</v>
      </c>
      <c r="C24" s="3">
        <v>52010001</v>
      </c>
      <c r="D24" s="6">
        <v>60</v>
      </c>
      <c r="E24" s="4"/>
    </row>
    <row r="25" spans="1:5" x14ac:dyDescent="0.15">
      <c r="A25" s="2" t="s">
        <v>83</v>
      </c>
      <c r="B25" s="3" t="s">
        <v>31</v>
      </c>
      <c r="C25" s="3">
        <v>52010001</v>
      </c>
      <c r="D25" s="6">
        <v>61</v>
      </c>
      <c r="E25" s="4"/>
    </row>
    <row r="26" spans="1:5" x14ac:dyDescent="0.15">
      <c r="A26" s="2" t="s">
        <v>84</v>
      </c>
      <c r="B26" s="3" t="s">
        <v>32</v>
      </c>
      <c r="C26" s="3">
        <v>52010001</v>
      </c>
      <c r="D26" s="6">
        <v>51</v>
      </c>
      <c r="E26" s="4"/>
    </row>
    <row r="27" spans="1:5" x14ac:dyDescent="0.15">
      <c r="A27" s="2" t="s">
        <v>85</v>
      </c>
      <c r="B27" s="3" t="s">
        <v>33</v>
      </c>
      <c r="C27" s="3">
        <v>52010001</v>
      </c>
      <c r="D27" s="6">
        <v>69</v>
      </c>
      <c r="E27" s="4"/>
    </row>
    <row r="28" spans="1:5" x14ac:dyDescent="0.15">
      <c r="A28" s="2" t="s">
        <v>86</v>
      </c>
      <c r="B28" s="3" t="s">
        <v>34</v>
      </c>
      <c r="C28" s="3">
        <v>52010001</v>
      </c>
      <c r="D28" s="6">
        <v>50</v>
      </c>
      <c r="E28" s="4"/>
    </row>
    <row r="29" spans="1:5" x14ac:dyDescent="0.15">
      <c r="A29" s="2" t="s">
        <v>87</v>
      </c>
      <c r="B29" s="3" t="s">
        <v>35</v>
      </c>
      <c r="C29" s="3">
        <v>52010001</v>
      </c>
      <c r="D29" s="4">
        <v>0</v>
      </c>
      <c r="E29" s="4" t="s">
        <v>135</v>
      </c>
    </row>
    <row r="30" spans="1:5" x14ac:dyDescent="0.15">
      <c r="A30" s="2" t="s">
        <v>88</v>
      </c>
      <c r="B30" s="3" t="s">
        <v>36</v>
      </c>
      <c r="C30" s="3">
        <v>52010001</v>
      </c>
      <c r="D30" s="6">
        <v>59</v>
      </c>
      <c r="E30" s="4"/>
    </row>
    <row r="31" spans="1:5" x14ac:dyDescent="0.15">
      <c r="A31" s="2" t="s">
        <v>90</v>
      </c>
      <c r="B31" s="3" t="s">
        <v>37</v>
      </c>
      <c r="C31" s="3">
        <v>52010001</v>
      </c>
      <c r="D31" s="6">
        <v>67</v>
      </c>
      <c r="E31" s="4"/>
    </row>
    <row r="32" spans="1:5" x14ac:dyDescent="0.15">
      <c r="A32" s="2" t="s">
        <v>91</v>
      </c>
      <c r="B32" s="3" t="s">
        <v>38</v>
      </c>
      <c r="C32" s="3">
        <v>52010001</v>
      </c>
      <c r="D32" s="6">
        <v>67</v>
      </c>
      <c r="E32" s="4"/>
    </row>
    <row r="33" spans="1:5" x14ac:dyDescent="0.15">
      <c r="A33" s="2" t="s">
        <v>92</v>
      </c>
      <c r="B33" s="3" t="s">
        <v>39</v>
      </c>
      <c r="C33" s="3">
        <v>52010001</v>
      </c>
      <c r="D33" s="6">
        <v>51</v>
      </c>
      <c r="E33" s="4"/>
    </row>
    <row r="34" spans="1:5" x14ac:dyDescent="0.15">
      <c r="A34" s="2" t="s">
        <v>93</v>
      </c>
      <c r="B34" s="3" t="s">
        <v>40</v>
      </c>
      <c r="C34" s="3">
        <v>52010001</v>
      </c>
      <c r="D34" s="4">
        <v>0</v>
      </c>
      <c r="E34" s="4" t="s">
        <v>135</v>
      </c>
    </row>
    <row r="35" spans="1:5" x14ac:dyDescent="0.15">
      <c r="A35" s="2" t="s">
        <v>94</v>
      </c>
      <c r="B35" s="3" t="s">
        <v>41</v>
      </c>
      <c r="C35" s="3">
        <v>52010001</v>
      </c>
      <c r="D35" s="6">
        <v>57</v>
      </c>
      <c r="E35" s="4"/>
    </row>
    <row r="36" spans="1:5" x14ac:dyDescent="0.15">
      <c r="A36" s="2" t="s">
        <v>95</v>
      </c>
      <c r="B36" s="3" t="s">
        <v>42</v>
      </c>
      <c r="C36" s="3">
        <v>52010001</v>
      </c>
      <c r="D36" s="6">
        <v>46</v>
      </c>
      <c r="E36" s="4"/>
    </row>
    <row r="37" spans="1:5" x14ac:dyDescent="0.15">
      <c r="A37" s="2" t="s">
        <v>96</v>
      </c>
      <c r="B37" s="3" t="s">
        <v>43</v>
      </c>
      <c r="C37" s="3">
        <v>52010001</v>
      </c>
      <c r="D37" s="6">
        <v>70</v>
      </c>
      <c r="E37" s="4"/>
    </row>
    <row r="38" spans="1:5" x14ac:dyDescent="0.15">
      <c r="A38" s="2" t="s">
        <v>97</v>
      </c>
      <c r="B38" s="3" t="s">
        <v>44</v>
      </c>
      <c r="C38" s="3">
        <v>52010001</v>
      </c>
      <c r="D38" s="6">
        <v>61</v>
      </c>
      <c r="E38" s="4"/>
    </row>
    <row r="39" spans="1:5" x14ac:dyDescent="0.15">
      <c r="A39" s="2" t="s">
        <v>98</v>
      </c>
      <c r="B39" s="3" t="s">
        <v>45</v>
      </c>
      <c r="C39" s="3">
        <v>52010001</v>
      </c>
      <c r="D39" s="6">
        <v>60</v>
      </c>
      <c r="E39" s="4"/>
    </row>
    <row r="40" spans="1:5" x14ac:dyDescent="0.15">
      <c r="A40" s="2" t="s">
        <v>99</v>
      </c>
      <c r="B40" s="3" t="s">
        <v>46</v>
      </c>
      <c r="C40" s="3">
        <v>52010001</v>
      </c>
      <c r="D40" s="6">
        <v>53</v>
      </c>
      <c r="E40" s="4"/>
    </row>
    <row r="41" spans="1:5" x14ac:dyDescent="0.15">
      <c r="A41" s="2" t="s">
        <v>101</v>
      </c>
      <c r="B41" s="3" t="s">
        <v>47</v>
      </c>
      <c r="C41" s="3">
        <v>52010001</v>
      </c>
      <c r="D41" s="4">
        <v>0</v>
      </c>
      <c r="E41" s="4" t="s">
        <v>135</v>
      </c>
    </row>
    <row r="42" spans="1:5" x14ac:dyDescent="0.15">
      <c r="A42" s="2" t="s">
        <v>102</v>
      </c>
      <c r="B42" s="3" t="s">
        <v>48</v>
      </c>
      <c r="C42" s="3">
        <v>52010001</v>
      </c>
      <c r="D42" s="4">
        <v>0</v>
      </c>
      <c r="E42" s="4" t="s">
        <v>135</v>
      </c>
    </row>
    <row r="43" spans="1:5" x14ac:dyDescent="0.15">
      <c r="A43" s="2" t="s">
        <v>103</v>
      </c>
      <c r="B43" s="3" t="s">
        <v>49</v>
      </c>
      <c r="C43" s="3">
        <v>52010001</v>
      </c>
      <c r="D43" s="4">
        <v>0</v>
      </c>
      <c r="E43" s="4" t="s">
        <v>135</v>
      </c>
    </row>
    <row r="44" spans="1:5" x14ac:dyDescent="0.15">
      <c r="A44" s="2" t="s">
        <v>105</v>
      </c>
      <c r="B44" s="3" t="s">
        <v>50</v>
      </c>
      <c r="C44" s="3">
        <v>52010001</v>
      </c>
      <c r="D44" s="6">
        <v>55</v>
      </c>
      <c r="E44" s="4"/>
    </row>
    <row r="45" spans="1:5" x14ac:dyDescent="0.15">
      <c r="A45" s="2" t="s">
        <v>106</v>
      </c>
      <c r="B45" s="3" t="s">
        <v>51</v>
      </c>
      <c r="C45" s="3">
        <v>52010001</v>
      </c>
      <c r="D45" s="4">
        <v>0</v>
      </c>
      <c r="E45" s="4" t="s">
        <v>135</v>
      </c>
    </row>
    <row r="46" spans="1:5" x14ac:dyDescent="0.15">
      <c r="A46" s="2" t="s">
        <v>107</v>
      </c>
      <c r="B46" s="3" t="s">
        <v>52</v>
      </c>
      <c r="C46" s="3">
        <v>52010001</v>
      </c>
      <c r="D46" s="6">
        <v>55</v>
      </c>
      <c r="E46" s="4"/>
    </row>
    <row r="47" spans="1:5" x14ac:dyDescent="0.15">
      <c r="A47" s="2" t="s">
        <v>108</v>
      </c>
      <c r="B47" s="3" t="s">
        <v>53</v>
      </c>
      <c r="C47" s="3">
        <v>52010001</v>
      </c>
      <c r="D47" s="6">
        <v>53</v>
      </c>
      <c r="E47" s="4"/>
    </row>
    <row r="48" spans="1:5" x14ac:dyDescent="0.15">
      <c r="A48" s="2" t="s">
        <v>109</v>
      </c>
      <c r="B48" s="3" t="s">
        <v>54</v>
      </c>
      <c r="C48" s="3">
        <v>52010001</v>
      </c>
      <c r="D48" s="6">
        <v>48</v>
      </c>
      <c r="E48" s="4"/>
    </row>
    <row r="49" spans="1:5" x14ac:dyDescent="0.15">
      <c r="A49" s="2" t="s">
        <v>110</v>
      </c>
      <c r="B49" s="3" t="s">
        <v>55</v>
      </c>
      <c r="C49" s="3">
        <v>52010001</v>
      </c>
      <c r="D49" s="6">
        <v>68</v>
      </c>
      <c r="E49" s="4"/>
    </row>
    <row r="50" spans="1:5" x14ac:dyDescent="0.15">
      <c r="A50" s="2" t="s">
        <v>111</v>
      </c>
      <c r="B50" s="3" t="s">
        <v>56</v>
      </c>
      <c r="C50" s="3">
        <v>52010001</v>
      </c>
      <c r="D50" s="6">
        <v>54</v>
      </c>
      <c r="E50" s="4"/>
    </row>
    <row r="51" spans="1:5" x14ac:dyDescent="0.15">
      <c r="A51" s="2" t="s">
        <v>112</v>
      </c>
      <c r="B51" s="3" t="s">
        <v>57</v>
      </c>
      <c r="C51" s="3">
        <v>52010001</v>
      </c>
      <c r="D51" s="4">
        <v>0</v>
      </c>
      <c r="E51" s="4" t="s">
        <v>135</v>
      </c>
    </row>
    <row r="52" spans="1:5" x14ac:dyDescent="0.15">
      <c r="A52" s="2" t="s">
        <v>113</v>
      </c>
      <c r="B52" s="3" t="s">
        <v>58</v>
      </c>
      <c r="C52" s="3">
        <v>52010001</v>
      </c>
      <c r="D52" s="6">
        <v>52</v>
      </c>
      <c r="E52" s="4"/>
    </row>
    <row r="53" spans="1:5" x14ac:dyDescent="0.15">
      <c r="A53" s="2" t="s">
        <v>114</v>
      </c>
      <c r="B53" s="3" t="s">
        <v>59</v>
      </c>
      <c r="C53" s="3">
        <v>52010001</v>
      </c>
      <c r="D53" s="6">
        <v>47</v>
      </c>
      <c r="E53" s="4"/>
    </row>
    <row r="54" spans="1:5" x14ac:dyDescent="0.15">
      <c r="A54" s="2" t="s">
        <v>115</v>
      </c>
      <c r="B54" s="3" t="s">
        <v>60</v>
      </c>
      <c r="C54" s="3">
        <v>52010001</v>
      </c>
      <c r="D54" s="4">
        <v>0</v>
      </c>
      <c r="E54" s="4" t="s">
        <v>135</v>
      </c>
    </row>
    <row r="55" spans="1:5" x14ac:dyDescent="0.15">
      <c r="A55" s="2" t="s">
        <v>117</v>
      </c>
      <c r="B55" s="3" t="s">
        <v>61</v>
      </c>
      <c r="C55" s="3">
        <v>52010001</v>
      </c>
      <c r="D55" s="6">
        <v>64</v>
      </c>
      <c r="E55" s="4"/>
    </row>
    <row r="56" spans="1:5" x14ac:dyDescent="0.15">
      <c r="A56" s="2" t="s">
        <v>118</v>
      </c>
      <c r="B56" s="3" t="s">
        <v>62</v>
      </c>
      <c r="C56" s="3">
        <v>52010001</v>
      </c>
      <c r="D56" s="6">
        <v>46</v>
      </c>
      <c r="E56" s="4"/>
    </row>
    <row r="57" spans="1:5" x14ac:dyDescent="0.15">
      <c r="A57" s="2" t="s">
        <v>119</v>
      </c>
      <c r="B57" s="3" t="s">
        <v>128</v>
      </c>
      <c r="C57" s="3">
        <v>52010001</v>
      </c>
      <c r="D57" s="6">
        <v>49</v>
      </c>
      <c r="E57" s="4"/>
    </row>
    <row r="58" spans="1:5" x14ac:dyDescent="0.15">
      <c r="A58" s="2" t="s">
        <v>120</v>
      </c>
      <c r="B58" s="3" t="s">
        <v>129</v>
      </c>
      <c r="C58" s="3">
        <v>52010001</v>
      </c>
      <c r="D58" s="6">
        <v>64</v>
      </c>
      <c r="E58" s="4"/>
    </row>
    <row r="59" spans="1:5" x14ac:dyDescent="0.15">
      <c r="A59" s="2" t="s">
        <v>121</v>
      </c>
      <c r="B59" s="3" t="s">
        <v>130</v>
      </c>
      <c r="C59" s="3">
        <v>52010001</v>
      </c>
      <c r="D59" s="6">
        <v>54</v>
      </c>
      <c r="E59" s="4"/>
    </row>
    <row r="60" spans="1:5" x14ac:dyDescent="0.15">
      <c r="A60" s="2" t="s">
        <v>122</v>
      </c>
      <c r="B60" s="3" t="s">
        <v>131</v>
      </c>
      <c r="C60" s="3">
        <v>52010001</v>
      </c>
      <c r="D60" s="6">
        <v>54</v>
      </c>
      <c r="E60" s="4"/>
    </row>
  </sheetData>
  <mergeCells count="6">
    <mergeCell ref="A1:E1"/>
    <mergeCell ref="A2:A4"/>
    <mergeCell ref="B2:B4"/>
    <mergeCell ref="C2:C4"/>
    <mergeCell ref="D2:D4"/>
    <mergeCell ref="E2:E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M9" sqref="M9"/>
    </sheetView>
  </sheetViews>
  <sheetFormatPr defaultRowHeight="13.5" x14ac:dyDescent="0.15"/>
  <cols>
    <col min="1" max="1" width="11.25" customWidth="1"/>
    <col min="2" max="3" width="9.625" customWidth="1"/>
    <col min="4" max="4" width="9" style="9" customWidth="1"/>
    <col min="5" max="5" width="5.125" hidden="1" customWidth="1"/>
    <col min="6" max="6" width="14" customWidth="1"/>
    <col min="7" max="7" width="12.125" style="9" customWidth="1"/>
    <col min="8" max="8" width="10" style="9" customWidth="1"/>
    <col min="9" max="9" width="10.875" style="9" customWidth="1"/>
    <col min="10" max="10" width="7" style="9" customWidth="1"/>
    <col min="11" max="11" width="15.5" customWidth="1"/>
  </cols>
  <sheetData>
    <row r="1" spans="1:11" x14ac:dyDescent="0.15">
      <c r="A1" t="s">
        <v>758</v>
      </c>
    </row>
    <row r="2" spans="1:11" ht="36.75" customHeight="1" x14ac:dyDescent="0.15">
      <c r="A2" s="44" t="s">
        <v>752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15" customFormat="1" ht="19.5" customHeight="1" x14ac:dyDescent="0.15">
      <c r="A3" s="46" t="s">
        <v>739</v>
      </c>
      <c r="B3" s="43" t="s">
        <v>136</v>
      </c>
      <c r="C3" s="48" t="s">
        <v>736</v>
      </c>
      <c r="D3" s="43" t="s">
        <v>0</v>
      </c>
      <c r="E3" s="48" t="s">
        <v>123</v>
      </c>
      <c r="F3" s="43" t="s">
        <v>1</v>
      </c>
      <c r="G3" s="48" t="s">
        <v>753</v>
      </c>
      <c r="H3" s="48" t="s">
        <v>754</v>
      </c>
      <c r="I3" s="43" t="s">
        <v>89</v>
      </c>
      <c r="J3" s="43" t="s">
        <v>757</v>
      </c>
      <c r="K3" s="43" t="s">
        <v>134</v>
      </c>
    </row>
    <row r="4" spans="1:11" s="15" customFormat="1" ht="14.25" customHeight="1" x14ac:dyDescent="0.15">
      <c r="A4" s="46"/>
      <c r="B4" s="43"/>
      <c r="C4" s="49"/>
      <c r="D4" s="43"/>
      <c r="E4" s="49"/>
      <c r="F4" s="43"/>
      <c r="G4" s="49"/>
      <c r="H4" s="49"/>
      <c r="I4" s="43"/>
      <c r="J4" s="43"/>
      <c r="K4" s="43"/>
    </row>
    <row r="5" spans="1:11" s="15" customFormat="1" ht="11.25" customHeight="1" x14ac:dyDescent="0.15">
      <c r="A5" s="46"/>
      <c r="B5" s="43"/>
      <c r="C5" s="50"/>
      <c r="D5" s="43"/>
      <c r="E5" s="50"/>
      <c r="F5" s="43"/>
      <c r="G5" s="50"/>
      <c r="H5" s="50"/>
      <c r="I5" s="43"/>
      <c r="J5" s="43"/>
      <c r="K5" s="43"/>
    </row>
    <row r="6" spans="1:11" ht="24.95" customHeight="1" x14ac:dyDescent="0.15">
      <c r="A6" s="47" t="s">
        <v>740</v>
      </c>
      <c r="B6" s="39">
        <v>52010001</v>
      </c>
      <c r="C6" s="51" t="s">
        <v>737</v>
      </c>
      <c r="D6" s="18" t="s">
        <v>96</v>
      </c>
      <c r="E6" s="21"/>
      <c r="F6" s="22" t="s">
        <v>43</v>
      </c>
      <c r="G6" s="19">
        <v>71.2</v>
      </c>
      <c r="H6" s="19">
        <v>81.400000000000006</v>
      </c>
      <c r="I6" s="20">
        <f>G6*0.5+H6*0.5</f>
        <v>76.300000000000011</v>
      </c>
      <c r="J6" s="18">
        <v>1</v>
      </c>
      <c r="K6" s="18"/>
    </row>
    <row r="7" spans="1:11" ht="24.95" customHeight="1" x14ac:dyDescent="0.15">
      <c r="A7" s="47"/>
      <c r="B7" s="40"/>
      <c r="C7" s="29"/>
      <c r="D7" s="18" t="s">
        <v>85</v>
      </c>
      <c r="E7" s="21"/>
      <c r="F7" s="22" t="s">
        <v>33</v>
      </c>
      <c r="G7" s="19" t="s">
        <v>741</v>
      </c>
      <c r="H7" s="19">
        <v>82</v>
      </c>
      <c r="I7" s="20">
        <f t="shared" ref="I7:I20" si="0">G7*0.5+H7*0.5</f>
        <v>75.349999999999994</v>
      </c>
      <c r="J7" s="18">
        <v>2</v>
      </c>
      <c r="K7" s="18"/>
    </row>
    <row r="8" spans="1:11" ht="24.95" customHeight="1" x14ac:dyDescent="0.15">
      <c r="A8" s="47"/>
      <c r="B8" s="40"/>
      <c r="C8" s="29"/>
      <c r="D8" s="18" t="s">
        <v>98</v>
      </c>
      <c r="E8" s="21"/>
      <c r="F8" s="22" t="s">
        <v>45</v>
      </c>
      <c r="G8" s="19" t="s">
        <v>742</v>
      </c>
      <c r="H8" s="19">
        <v>82.4</v>
      </c>
      <c r="I8" s="20">
        <f t="shared" si="0"/>
        <v>72.25</v>
      </c>
      <c r="J8" s="18">
        <v>3</v>
      </c>
      <c r="K8" s="18"/>
    </row>
    <row r="9" spans="1:11" ht="24.95" customHeight="1" x14ac:dyDescent="0.15">
      <c r="A9" s="47"/>
      <c r="B9" s="40"/>
      <c r="C9" s="29"/>
      <c r="D9" s="18" t="s">
        <v>91</v>
      </c>
      <c r="E9" s="21"/>
      <c r="F9" s="22" t="s">
        <v>38</v>
      </c>
      <c r="G9" s="19" t="s">
        <v>743</v>
      </c>
      <c r="H9" s="19">
        <v>78</v>
      </c>
      <c r="I9" s="20">
        <f t="shared" si="0"/>
        <v>72.05</v>
      </c>
      <c r="J9" s="18">
        <v>4</v>
      </c>
      <c r="K9" s="18"/>
    </row>
    <row r="10" spans="1:11" ht="24.95" customHeight="1" x14ac:dyDescent="0.15">
      <c r="A10" s="47"/>
      <c r="B10" s="40"/>
      <c r="C10" s="29"/>
      <c r="D10" s="18" t="s">
        <v>82</v>
      </c>
      <c r="E10" s="21"/>
      <c r="F10" s="22" t="s">
        <v>30</v>
      </c>
      <c r="G10" s="19" t="s">
        <v>744</v>
      </c>
      <c r="H10" s="19">
        <v>83.4</v>
      </c>
      <c r="I10" s="20">
        <f t="shared" si="0"/>
        <v>70.650000000000006</v>
      </c>
      <c r="J10" s="18">
        <v>5</v>
      </c>
      <c r="K10" s="24" t="s">
        <v>762</v>
      </c>
    </row>
    <row r="11" spans="1:11" ht="24.95" customHeight="1" x14ac:dyDescent="0.15">
      <c r="A11" s="47"/>
      <c r="B11" s="40"/>
      <c r="C11" s="29"/>
      <c r="D11" s="18" t="s">
        <v>90</v>
      </c>
      <c r="E11" s="21"/>
      <c r="F11" s="22" t="s">
        <v>37</v>
      </c>
      <c r="G11" s="19" t="s">
        <v>745</v>
      </c>
      <c r="H11" s="19">
        <v>76</v>
      </c>
      <c r="I11" s="20">
        <f t="shared" si="0"/>
        <v>68.95</v>
      </c>
      <c r="J11" s="18">
        <v>6</v>
      </c>
      <c r="K11" s="18"/>
    </row>
    <row r="12" spans="1:11" ht="24.95" customHeight="1" x14ac:dyDescent="0.15">
      <c r="A12" s="47"/>
      <c r="B12" s="40"/>
      <c r="C12" s="29"/>
      <c r="D12" s="18" t="s">
        <v>117</v>
      </c>
      <c r="E12" s="21" t="s">
        <v>67</v>
      </c>
      <c r="F12" s="22" t="s">
        <v>61</v>
      </c>
      <c r="G12" s="19" t="s">
        <v>746</v>
      </c>
      <c r="H12" s="19">
        <v>75.599999999999994</v>
      </c>
      <c r="I12" s="20">
        <f t="shared" si="0"/>
        <v>68.599999999999994</v>
      </c>
      <c r="J12" s="18">
        <v>7</v>
      </c>
      <c r="K12" s="18"/>
    </row>
    <row r="13" spans="1:11" ht="24.95" customHeight="1" x14ac:dyDescent="0.15">
      <c r="A13" s="47"/>
      <c r="B13" s="40"/>
      <c r="C13" s="29"/>
      <c r="D13" s="18" t="s">
        <v>120</v>
      </c>
      <c r="E13" s="21"/>
      <c r="F13" s="22" t="s">
        <v>129</v>
      </c>
      <c r="G13" s="19" t="s">
        <v>747</v>
      </c>
      <c r="H13" s="19">
        <v>75.8</v>
      </c>
      <c r="I13" s="20">
        <f t="shared" si="0"/>
        <v>68.55</v>
      </c>
      <c r="J13" s="18">
        <v>8</v>
      </c>
      <c r="K13" s="18"/>
    </row>
    <row r="14" spans="1:11" ht="24.95" customHeight="1" x14ac:dyDescent="0.15">
      <c r="A14" s="47"/>
      <c r="B14" s="40"/>
      <c r="C14" s="29"/>
      <c r="D14" s="18" t="s">
        <v>97</v>
      </c>
      <c r="E14" s="21"/>
      <c r="F14" s="22" t="s">
        <v>44</v>
      </c>
      <c r="G14" s="19" t="s">
        <v>748</v>
      </c>
      <c r="H14" s="19">
        <v>71.2</v>
      </c>
      <c r="I14" s="20">
        <f t="shared" si="0"/>
        <v>68.2</v>
      </c>
      <c r="J14" s="18">
        <v>9</v>
      </c>
      <c r="K14" s="18"/>
    </row>
    <row r="15" spans="1:11" ht="24.95" customHeight="1" x14ac:dyDescent="0.15">
      <c r="A15" s="47"/>
      <c r="B15" s="40"/>
      <c r="C15" s="29"/>
      <c r="D15" s="18" t="s">
        <v>75</v>
      </c>
      <c r="E15" s="21"/>
      <c r="F15" s="22" t="s">
        <v>23</v>
      </c>
      <c r="G15" s="19" t="s">
        <v>749</v>
      </c>
      <c r="H15" s="19">
        <v>71</v>
      </c>
      <c r="I15" s="20">
        <f t="shared" si="0"/>
        <v>66.849999999999994</v>
      </c>
      <c r="J15" s="18">
        <v>10</v>
      </c>
      <c r="K15" s="18"/>
    </row>
    <row r="16" spans="1:11" ht="24.95" customHeight="1" x14ac:dyDescent="0.15">
      <c r="A16" s="47"/>
      <c r="B16" s="40"/>
      <c r="C16" s="29"/>
      <c r="D16" s="18" t="s">
        <v>73</v>
      </c>
      <c r="E16" s="21"/>
      <c r="F16" s="22" t="s">
        <v>21</v>
      </c>
      <c r="G16" s="19" t="s">
        <v>750</v>
      </c>
      <c r="H16" s="19">
        <v>69.400000000000006</v>
      </c>
      <c r="I16" s="20">
        <f t="shared" si="0"/>
        <v>63.25</v>
      </c>
      <c r="J16" s="18">
        <v>11</v>
      </c>
      <c r="K16" s="18" t="s">
        <v>760</v>
      </c>
    </row>
    <row r="17" spans="1:11" s="13" customFormat="1" ht="36" customHeight="1" x14ac:dyDescent="0.15">
      <c r="A17" s="47"/>
      <c r="B17" s="41"/>
      <c r="C17" s="30"/>
      <c r="D17" s="18" t="s">
        <v>121</v>
      </c>
      <c r="E17" s="12"/>
      <c r="F17" s="14" t="s">
        <v>130</v>
      </c>
      <c r="G17" s="19" t="s">
        <v>751</v>
      </c>
      <c r="H17" s="19">
        <v>0</v>
      </c>
      <c r="I17" s="20">
        <f t="shared" si="0"/>
        <v>27.75</v>
      </c>
      <c r="J17" s="18">
        <v>12</v>
      </c>
      <c r="K17" s="16" t="s">
        <v>761</v>
      </c>
    </row>
    <row r="18" spans="1:11" ht="24.95" customHeight="1" x14ac:dyDescent="0.15">
      <c r="A18" s="47"/>
      <c r="B18" s="42">
        <v>52010002</v>
      </c>
      <c r="C18" s="52" t="s">
        <v>738</v>
      </c>
      <c r="D18" s="18" t="s">
        <v>137</v>
      </c>
      <c r="E18" s="23"/>
      <c r="F18" s="17" t="s">
        <v>433</v>
      </c>
      <c r="G18" s="19">
        <v>78</v>
      </c>
      <c r="H18" s="19">
        <v>80</v>
      </c>
      <c r="I18" s="20">
        <f t="shared" si="0"/>
        <v>79</v>
      </c>
      <c r="J18" s="18">
        <v>1</v>
      </c>
      <c r="K18" s="25" t="s">
        <v>756</v>
      </c>
    </row>
    <row r="19" spans="1:11" ht="24.95" customHeight="1" x14ac:dyDescent="0.15">
      <c r="A19" s="47"/>
      <c r="B19" s="40"/>
      <c r="C19" s="29"/>
      <c r="D19" s="18" t="s">
        <v>140</v>
      </c>
      <c r="E19" s="23"/>
      <c r="F19" s="17" t="s">
        <v>436</v>
      </c>
      <c r="G19" s="19">
        <v>78</v>
      </c>
      <c r="H19" s="19">
        <v>80</v>
      </c>
      <c r="I19" s="20">
        <f t="shared" si="0"/>
        <v>79</v>
      </c>
      <c r="J19" s="18">
        <v>1</v>
      </c>
      <c r="K19" s="24" t="s">
        <v>755</v>
      </c>
    </row>
    <row r="20" spans="1:11" ht="24.95" customHeight="1" x14ac:dyDescent="0.15">
      <c r="A20" s="47"/>
      <c r="B20" s="41"/>
      <c r="C20" s="30"/>
      <c r="D20" s="18" t="s">
        <v>139</v>
      </c>
      <c r="E20" s="23"/>
      <c r="F20" s="17" t="s">
        <v>435</v>
      </c>
      <c r="G20" s="19">
        <v>75</v>
      </c>
      <c r="H20" s="19">
        <v>78.2</v>
      </c>
      <c r="I20" s="20">
        <f t="shared" si="0"/>
        <v>76.599999999999994</v>
      </c>
      <c r="J20" s="18">
        <v>3</v>
      </c>
      <c r="K20" s="18" t="s">
        <v>759</v>
      </c>
    </row>
  </sheetData>
  <mergeCells count="17">
    <mergeCell ref="J3:J5"/>
    <mergeCell ref="B6:B17"/>
    <mergeCell ref="B18:B20"/>
    <mergeCell ref="K3:K5"/>
    <mergeCell ref="A2:K2"/>
    <mergeCell ref="A3:A5"/>
    <mergeCell ref="A6:A20"/>
    <mergeCell ref="G3:G5"/>
    <mergeCell ref="H3:H5"/>
    <mergeCell ref="B3:B5"/>
    <mergeCell ref="C3:C5"/>
    <mergeCell ref="C6:C17"/>
    <mergeCell ref="C18:C20"/>
    <mergeCell ref="D3:D5"/>
    <mergeCell ref="E3:E5"/>
    <mergeCell ref="F3:F5"/>
    <mergeCell ref="I3:I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考试总成绩</vt:lpstr>
      <vt:lpstr>专业科目笔试成绩</vt:lpstr>
      <vt:lpstr>总成绩</vt:lpstr>
    </vt:vector>
  </TitlesOfParts>
  <Company>龙泉众志电脑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2015-06-17T03:17:18Z</cp:lastPrinted>
  <dcterms:created xsi:type="dcterms:W3CDTF">2015-04-27T03:10:00Z</dcterms:created>
  <dcterms:modified xsi:type="dcterms:W3CDTF">2015-06-17T05:13:18Z</dcterms:modified>
</cp:coreProperties>
</file>