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'2'!$A$1:$AM$34</definedName>
    <definedName name="_xlnm.Print_Area" localSheetId="2">'2-1'!$A$1:$N$20</definedName>
    <definedName name="_xlnm.Print_Area" localSheetId="3">'2-2'!$A$1:$Y$10</definedName>
    <definedName name="_xlnm.Print_Area" localSheetId="4">'2-3'!$A$1:$T$10</definedName>
    <definedName name="_xlnm.Print_Area" localSheetId="5">'2-4'!$A$1:$F$25</definedName>
    <definedName name="_xlnm.Print_Area" localSheetId="6">'3'!$A$1:$H$7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<sst xmlns="http://schemas.openxmlformats.org/spreadsheetml/2006/main" count="372" uniqueCount="187">
  <si>
    <t/>
  </si>
  <si>
    <t xml:space="preserve"> </t>
  </si>
  <si>
    <t>二、日常公用支出</t>
  </si>
  <si>
    <t>生活补助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</si>
  <si>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</si>
  <si>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</si>
  <si>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</si>
  <si>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</si>
  <si>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</si>
  <si>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</si>
  <si>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</si>
  <si>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</si>
  <si>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</si>
  <si>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</si>
  <si>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</si>
  <si>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</si>
  <si>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</si>
  <si>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</si>
  <si>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</si>
  <si>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</si>
  <si>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</si>
  <si>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</si>
  <si>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</si>
  <si>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</si>
  <si>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</si>
  <si>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</si>
  <si>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</si>
  <si>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</si>
  <si>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</si>
  <si>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</si>
  <si>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</si>
  <si>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</si>
  <si>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</si>
  <si>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</si>
  <si>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</si>
  <si>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</si>
  <si>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</si>
  <si>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</si>
  <si>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提租补贴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</si>
  <si>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</si>
  <si>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</si>
  <si>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</si>
  <si>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</si>
  <si>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</si>
  <si>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</si>
  <si>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</si>
  <si>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</si>
  <si>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</si>
  <si>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</si>
  <si>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</si>
  <si>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</si>
  <si>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</si>
  <si>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</si>
  <si>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</si>
  <si>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</si>
  <si>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</si>
  <si>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</si>
  <si>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</si>
  <si>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</si>
  <si>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</si>
  <si>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</si>
  <si>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</si>
  <si>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</si>
  <si>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</si>
  <si>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</si>
  <si>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</si>
  <si>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</si>
  <si>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</si>
  <si>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</si>
  <si>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</si>
  <si>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</si>
  <si>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</si>
  <si>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</si>
  <si>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</si>
  <si>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</si>
  <si>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</si>
  <si>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</si>
  <si>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</si>
  <si>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</si>
  <si>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</si>
  <si>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</si>
  <si>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</si>
  <si>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</si>
  <si>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</si>
  <si>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</si>
  <si>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</si>
  <si>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</si>
  <si>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</si>
  <si>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</si>
  <si>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</si>
  <si>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</si>
  <si>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</si>
  <si>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</si>
  <si>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</si>
  <si>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</si>
  <si>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</si>
  <si>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</si>
  <si>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</si>
  <si>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</si>
  <si>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</si>
  <si>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</si>
  <si>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</si>
  <si>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</si>
  <si>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</si>
  <si>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</si>
  <si>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</si>
  <si>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</si>
  <si>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</si>
  <si>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</si>
  <si>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</si>
  <si>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</si>
  <si>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</si>
  <si>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</si>
  <si>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</si>
  <si>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</si>
  <si>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</si>
  <si>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</si>
  <si>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</si>
  <si>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 xml:space="preserve">   上缴上级支出</t>
  </si>
  <si>
    <t>205</t>
  </si>
  <si>
    <t>02</t>
  </si>
  <si>
    <t>05</t>
  </si>
  <si>
    <t>611901</t>
  </si>
  <si>
    <t>611901</t>
  </si>
  <si>
    <t>205</t>
  </si>
  <si>
    <t>02</t>
  </si>
  <si>
    <t>05</t>
  </si>
  <si>
    <t>611901</t>
  </si>
  <si>
    <t>高等教育</t>
  </si>
  <si>
    <t>08</t>
  </si>
  <si>
    <t>03</t>
  </si>
  <si>
    <t>培训支出</t>
  </si>
  <si>
    <t>206</t>
  </si>
  <si>
    <t>206</t>
  </si>
  <si>
    <t>社会公益研究</t>
  </si>
  <si>
    <t>06</t>
  </si>
  <si>
    <t>01</t>
  </si>
  <si>
    <t>社会科学研究机构</t>
  </si>
  <si>
    <t>社会科学研究</t>
  </si>
  <si>
    <t>99</t>
  </si>
  <si>
    <t>其他社会科学支出</t>
  </si>
  <si>
    <t>207</t>
  </si>
  <si>
    <t>208</t>
  </si>
  <si>
    <t>210</t>
  </si>
  <si>
    <t>221</t>
  </si>
  <si>
    <t>文化产业发展专项支出</t>
  </si>
  <si>
    <t>其他文化体育与传媒支出</t>
  </si>
  <si>
    <t>事业单位离退休</t>
  </si>
  <si>
    <t>事业单位医疗</t>
  </si>
  <si>
    <t>住房公积金</t>
  </si>
  <si>
    <t>206</t>
  </si>
  <si>
    <t>06</t>
  </si>
  <si>
    <t>01</t>
  </si>
  <si>
    <t>四川省社会科学院机关</t>
  </si>
  <si>
    <t>二、行政单位教育收费收入</t>
  </si>
  <si>
    <t>七、用事业基金弥补收支差额</t>
  </si>
  <si>
    <t>进修及培训</t>
  </si>
  <si>
    <t>教育支出</t>
  </si>
  <si>
    <r>
      <t xml:space="preserve"> </t>
    </r>
    <r>
      <rPr>
        <sz val="18"/>
        <rFont val="宋体"/>
        <family val="0"/>
      </rPr>
      <t xml:space="preserve">  </t>
    </r>
    <r>
      <rPr>
        <sz val="18"/>
        <rFont val="宋体"/>
        <family val="0"/>
      </rPr>
      <t>高等教育</t>
    </r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</si>
  <si>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普通教育</t>
    </r>
  </si>
  <si>
    <t>科学技术支出</t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</si>
  <si>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培训支出</t>
    </r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</si>
  <si>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应用研究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</si>
  <si>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社会公益研究</t>
    </r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</si>
  <si>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社会科学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</si>
  <si>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社会科学研究机构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</si>
  <si>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社会科学研究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</si>
  <si>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其他社会科学支出</t>
    </r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</si>
  <si>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其他科学技术支出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</si>
  <si>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其他科学技术支出</t>
    </r>
  </si>
  <si>
    <t>文化体育与传媒支出</t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</si>
  <si>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其他文化体育与传媒支出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</si>
  <si>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文化产业发展专项支出</t>
    </r>
  </si>
  <si>
    <t xml:space="preserve">    其他文化体育与传媒支出</t>
  </si>
  <si>
    <t>社会保障和就业支出</t>
  </si>
  <si>
    <t xml:space="preserve">  行政事业单位离退休</t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</si>
  <si>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事业单位离退休</t>
    </r>
  </si>
  <si>
    <t>医疗卫生与计划生育支出</t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</si>
  <si>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医疗保障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</si>
  <si>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事业单位医疗</t>
    </r>
  </si>
  <si>
    <t>住房保障支出</t>
  </si>
  <si>
    <r>
      <t xml:space="preserve"> 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住房改革支出</t>
    </r>
  </si>
  <si>
    <r>
      <t xml:space="preserve"> </t>
    </r>
    <r>
      <rPr>
        <sz val="18"/>
        <rFont val="宋体"/>
        <family val="0"/>
      </rPr>
      <t xml:space="preserve">   </t>
    </r>
    <r>
      <rPr>
        <sz val="18"/>
        <rFont val="宋体"/>
        <family val="0"/>
      </rPr>
      <t>住房公积金</t>
    </r>
  </si>
  <si>
    <t>合计</t>
  </si>
  <si>
    <t xml:space="preserve">  住房改革支出</t>
  </si>
  <si>
    <t xml:space="preserve">  普通教育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</si>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</sst>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color indexed="8"/>
      <name val="宋体"/>
      <family val="0"/>
    </font>
    <font>
      <b/>
      <sz val="18"/>
      <name val="宋体"/>
      <family val="0"/>
    </font>
    <font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7" fillId="0" borderId="4" applyNumberFormat="0" applyFill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38" fillId="12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2" borderId="8" applyNumberFormat="0" applyAlignment="0" applyProtection="0"/>
    <xf numFmtId="0" fontId="45" fillId="7" borderId="5" applyNumberFormat="0" applyAlignment="0" applyProtection="0"/>
    <xf numFmtId="0" fontId="4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3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Continuous" vertic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/>
    </xf>
    <xf numFmtId="207" fontId="15" fillId="0" borderId="10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0" xfId="0" applyNumberFormat="1" applyFont="1" applyFill="1" applyBorder="1" applyAlignment="1">
      <alignment horizontal="right" vertical="center" wrapText="1"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207" fontId="15" fillId="0" borderId="14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1" fontId="25" fillId="0" borderId="0" xfId="0" applyNumberFormat="1" applyFont="1" applyFill="1" applyAlignment="1">
      <alignment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0" fontId="19" fillId="0" borderId="10" xfId="0" applyNumberFormat="1" applyFont="1" applyFill="1" applyBorder="1" applyAlignment="1">
      <alignment horizontal="centerContinuous" vertical="center"/>
    </xf>
    <xf numFmtId="0" fontId="19" fillId="0" borderId="11" xfId="0" applyNumberFormat="1" applyFont="1" applyFill="1" applyBorder="1" applyAlignment="1">
      <alignment horizontal="centerContinuous" vertical="center"/>
    </xf>
    <xf numFmtId="0" fontId="19" fillId="0" borderId="18" xfId="0" applyNumberFormat="1" applyFont="1" applyFill="1" applyBorder="1" applyAlignment="1">
      <alignment horizontal="centerContinuous" vertical="center"/>
    </xf>
    <xf numFmtId="0" fontId="26" fillId="12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19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2" xfId="0" applyNumberFormat="1" applyFont="1" applyFill="1" applyBorder="1" applyAlignment="1" applyProtection="1">
      <alignment horizontal="centerContinuous" vertical="center"/>
      <protection/>
    </xf>
    <xf numFmtId="1" fontId="19" fillId="0" borderId="19" xfId="0" applyNumberFormat="1" applyFont="1" applyFill="1" applyBorder="1" applyAlignment="1" applyProtection="1">
      <alignment horizontal="centerContinuous" vertical="center"/>
      <protection/>
    </xf>
    <xf numFmtId="1" fontId="19" fillId="0" borderId="14" xfId="0" applyNumberFormat="1" applyFont="1" applyFill="1" applyBorder="1" applyAlignment="1" applyProtection="1">
      <alignment horizontal="centerContinuous" vertical="center"/>
      <protection/>
    </xf>
    <xf numFmtId="1" fontId="19" fillId="0" borderId="20" xfId="0" applyNumberFormat="1" applyFont="1" applyFill="1" applyBorder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vertical="center" wrapText="1"/>
      <protection/>
    </xf>
    <xf numFmtId="49" fontId="19" fillId="0" borderId="20" xfId="0" applyNumberFormat="1" applyFont="1" applyFill="1" applyBorder="1" applyAlignment="1" applyProtection="1">
      <alignment vertical="center" wrapText="1"/>
      <protection/>
    </xf>
    <xf numFmtId="207" fontId="19" fillId="0" borderId="20" xfId="0" applyNumberFormat="1" applyFont="1" applyFill="1" applyBorder="1" applyAlignment="1" applyProtection="1">
      <alignment vertical="center" wrapText="1"/>
      <protection/>
    </xf>
    <xf numFmtId="207" fontId="19" fillId="0" borderId="14" xfId="0" applyNumberFormat="1" applyFont="1" applyFill="1" applyBorder="1" applyAlignment="1" applyProtection="1">
      <alignment vertical="center" wrapText="1"/>
      <protection/>
    </xf>
    <xf numFmtId="207" fontId="19" fillId="0" borderId="13" xfId="0" applyNumberFormat="1" applyFont="1" applyFill="1" applyBorder="1" applyAlignment="1" applyProtection="1">
      <alignment vertical="center" wrapText="1"/>
      <protection/>
    </xf>
    <xf numFmtId="207" fontId="19" fillId="0" borderId="15" xfId="0" applyNumberFormat="1" applyFont="1" applyFill="1" applyBorder="1" applyAlignment="1" applyProtection="1">
      <alignment vertical="center" wrapText="1"/>
      <protection/>
    </xf>
    <xf numFmtId="207" fontId="19" fillId="0" borderId="12" xfId="0" applyNumberFormat="1" applyFont="1" applyFill="1" applyBorder="1" applyAlignment="1" applyProtection="1">
      <alignment vertical="center" wrapText="1"/>
      <protection/>
    </xf>
    <xf numFmtId="207" fontId="19" fillId="0" borderId="1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49" fontId="19" fillId="12" borderId="2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0" fontId="19" fillId="0" borderId="14" xfId="0" applyNumberFormat="1" applyFont="1" applyFill="1" applyBorder="1" applyAlignment="1">
      <alignment horizontal="centerContinuous" vertical="center"/>
    </xf>
    <xf numFmtId="0" fontId="19" fillId="0" borderId="17" xfId="0" applyNumberFormat="1" applyFont="1" applyFill="1" applyBorder="1" applyAlignment="1">
      <alignment horizontal="centerContinuous" vertical="center"/>
    </xf>
    <xf numFmtId="0" fontId="19" fillId="0" borderId="22" xfId="0" applyNumberFormat="1" applyFont="1" applyFill="1" applyBorder="1" applyAlignment="1">
      <alignment horizontal="centerContinuous" vertical="center"/>
    </xf>
    <xf numFmtId="0" fontId="19" fillId="0" borderId="12" xfId="0" applyNumberFormat="1" applyFont="1" applyFill="1" applyBorder="1" applyAlignment="1">
      <alignment horizontal="centerContinuous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207" fontId="19" fillId="0" borderId="16" xfId="0" applyNumberFormat="1" applyFont="1" applyFill="1" applyBorder="1" applyAlignment="1" applyProtection="1">
      <alignment vertical="center" wrapText="1"/>
      <protection/>
    </xf>
    <xf numFmtId="207" fontId="19" fillId="0" borderId="19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vertical="center" wrapText="1"/>
      <protection/>
    </xf>
    <xf numFmtId="1" fontId="19" fillId="0" borderId="10" xfId="0" applyNumberFormat="1" applyFont="1" applyFill="1" applyBorder="1" applyAlignment="1">
      <alignment horizontal="centerContinuous" vertical="center"/>
    </xf>
    <xf numFmtId="1" fontId="19" fillId="0" borderId="12" xfId="0" applyNumberFormat="1" applyFont="1" applyFill="1" applyBorder="1" applyAlignment="1">
      <alignment horizontal="centerContinuous" vertical="center"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left"/>
      <protection/>
    </xf>
    <xf numFmtId="0" fontId="19" fillId="0" borderId="0" xfId="0" applyNumberFormat="1" applyFont="1" applyFill="1" applyAlignment="1">
      <alignment/>
    </xf>
    <xf numFmtId="0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Continuous" vertical="center"/>
    </xf>
    <xf numFmtId="1" fontId="26" fillId="0" borderId="0" xfId="0" applyNumberFormat="1" applyFont="1" applyFill="1" applyBorder="1" applyAlignment="1">
      <alignment horizontal="centerContinuous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>
      <alignment/>
    </xf>
    <xf numFmtId="0" fontId="19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49" fontId="19" fillId="0" borderId="12" xfId="0" applyNumberFormat="1" applyFont="1" applyFill="1" applyBorder="1" applyAlignment="1" applyProtection="1">
      <alignment vertical="center" wrapText="1"/>
      <protection/>
    </xf>
    <xf numFmtId="49" fontId="19" fillId="0" borderId="20" xfId="0" applyNumberFormat="1" applyFont="1" applyFill="1" applyBorder="1" applyAlignment="1" applyProtection="1">
      <alignment vertical="center" wrapText="1"/>
      <protection/>
    </xf>
    <xf numFmtId="207" fontId="19" fillId="0" borderId="14" xfId="0" applyNumberFormat="1" applyFont="1" applyFill="1" applyBorder="1" applyAlignment="1" applyProtection="1">
      <alignment vertical="center" wrapText="1"/>
      <protection/>
    </xf>
    <xf numFmtId="207" fontId="19" fillId="0" borderId="13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207" fontId="19" fillId="0" borderId="19" xfId="0" applyNumberFormat="1" applyFont="1" applyFill="1" applyBorder="1" applyAlignment="1" applyProtection="1">
      <alignment vertical="center" wrapText="1"/>
      <protection/>
    </xf>
    <xf numFmtId="1" fontId="26" fillId="0" borderId="2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 applyProtection="1">
      <alignment vertical="center" wrapText="1"/>
      <protection/>
    </xf>
    <xf numFmtId="197" fontId="19" fillId="0" borderId="18" xfId="0" applyNumberFormat="1" applyFont="1" applyFill="1" applyBorder="1" applyAlignment="1" applyProtection="1">
      <alignment horizontal="center" vertical="center" wrapText="1"/>
      <protection/>
    </xf>
    <xf numFmtId="197" fontId="19" fillId="0" borderId="20" xfId="0" applyNumberFormat="1" applyFont="1" applyFill="1" applyBorder="1" applyAlignment="1" applyProtection="1">
      <alignment horizontal="center" vertical="center" wrapText="1"/>
      <protection/>
    </xf>
    <xf numFmtId="197" fontId="19" fillId="0" borderId="20" xfId="0" applyNumberFormat="1" applyFont="1" applyFill="1" applyBorder="1" applyAlignment="1" applyProtection="1">
      <alignment horizontal="left" vertical="center" wrapText="1"/>
      <protection/>
    </xf>
    <xf numFmtId="197" fontId="19" fillId="0" borderId="20" xfId="0" applyNumberFormat="1" applyFont="1" applyFill="1" applyBorder="1" applyAlignment="1" applyProtection="1">
      <alignment horizontal="center" vertical="center"/>
      <protection/>
    </xf>
    <xf numFmtId="197" fontId="19" fillId="0" borderId="14" xfId="0" applyNumberFormat="1" applyFont="1" applyFill="1" applyBorder="1" applyAlignment="1" applyProtection="1">
      <alignment horizontal="center" vertical="center"/>
      <protection/>
    </xf>
    <xf numFmtId="197" fontId="19" fillId="0" borderId="21" xfId="0" applyNumberFormat="1" applyFont="1" applyFill="1" applyBorder="1" applyAlignment="1" applyProtection="1">
      <alignment horizontal="center" vertical="center" wrapText="1"/>
      <protection/>
    </xf>
    <xf numFmtId="197" fontId="19" fillId="0" borderId="24" xfId="0" applyNumberFormat="1" applyFont="1" applyFill="1" applyBorder="1" applyAlignment="1" applyProtection="1">
      <alignment horizontal="center" vertical="center" wrapText="1"/>
      <protection/>
    </xf>
    <xf numFmtId="197" fontId="19" fillId="0" borderId="10" xfId="0" applyNumberFormat="1" applyFont="1" applyFill="1" applyBorder="1" applyAlignment="1" applyProtection="1">
      <alignment horizontal="center" vertical="center" wrapText="1"/>
      <protection/>
    </xf>
    <xf numFmtId="197" fontId="19" fillId="0" borderId="11" xfId="0" applyNumberFormat="1" applyFont="1" applyFill="1" applyBorder="1" applyAlignment="1" applyProtection="1">
      <alignment horizontal="center" vertical="center" wrapText="1"/>
      <protection/>
    </xf>
    <xf numFmtId="197" fontId="26" fillId="0" borderId="0" xfId="0" applyNumberFormat="1" applyFont="1" applyFill="1" applyAlignment="1">
      <alignment/>
    </xf>
    <xf numFmtId="197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207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Continuous" vertical="center"/>
      <protection/>
    </xf>
    <xf numFmtId="0" fontId="48" fillId="0" borderId="17" xfId="0" applyNumberFormat="1" applyFont="1" applyFill="1" applyBorder="1" applyAlignment="1" applyProtection="1">
      <alignment horizontal="centerContinuous" vertical="center"/>
      <protection/>
    </xf>
    <xf numFmtId="0" fontId="48" fillId="0" borderId="22" xfId="0" applyNumberFormat="1" applyFont="1" applyFill="1" applyBorder="1" applyAlignment="1" applyProtection="1">
      <alignment horizontal="centerContinuous" vertical="center"/>
      <protection/>
    </xf>
    <xf numFmtId="1" fontId="24" fillId="0" borderId="0" xfId="0" applyNumberFormat="1" applyFont="1" applyFill="1" applyAlignment="1">
      <alignment/>
    </xf>
    <xf numFmtId="0" fontId="48" fillId="0" borderId="14" xfId="0" applyNumberFormat="1" applyFont="1" applyFill="1" applyBorder="1" applyAlignment="1">
      <alignment horizontal="centerContinuous" vertical="center"/>
    </xf>
    <xf numFmtId="1" fontId="48" fillId="0" borderId="14" xfId="0" applyNumberFormat="1" applyFont="1" applyFill="1" applyBorder="1" applyAlignment="1">
      <alignment horizontal="centerContinuous" vertical="center"/>
    </xf>
    <xf numFmtId="1" fontId="48" fillId="0" borderId="20" xfId="0" applyNumberFormat="1" applyFont="1" applyFill="1" applyBorder="1" applyAlignment="1">
      <alignment horizontal="centerContinuous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 applyProtection="1">
      <alignment vertical="center" wrapText="1"/>
      <protection/>
    </xf>
    <xf numFmtId="197" fontId="49" fillId="0" borderId="10" xfId="0" applyNumberFormat="1" applyFont="1" applyFill="1" applyBorder="1" applyAlignment="1" applyProtection="1">
      <alignment vertical="center" wrapText="1"/>
      <protection/>
    </xf>
    <xf numFmtId="197" fontId="49" fillId="0" borderId="12" xfId="0" applyNumberFormat="1" applyFont="1" applyFill="1" applyBorder="1" applyAlignment="1" applyProtection="1">
      <alignment horizontal="center" vertical="center" wrapText="1"/>
      <protection/>
    </xf>
    <xf numFmtId="197" fontId="49" fillId="0" borderId="10" xfId="0" applyNumberFormat="1" applyFont="1" applyFill="1" applyBorder="1" applyAlignment="1" applyProtection="1">
      <alignment horizontal="center" vertical="center" wrapText="1"/>
      <protection/>
    </xf>
    <xf numFmtId="1" fontId="50" fillId="0" borderId="0" xfId="0" applyNumberFormat="1" applyFont="1" applyFill="1" applyAlignment="1">
      <alignment vertical="center"/>
    </xf>
    <xf numFmtId="49" fontId="49" fillId="0" borderId="10" xfId="0" applyNumberFormat="1" applyFont="1" applyFill="1" applyBorder="1" applyAlignment="1" applyProtection="1">
      <alignment vertical="center" wrapText="1"/>
      <protection/>
    </xf>
    <xf numFmtId="49" fontId="49" fillId="12" borderId="10" xfId="0" applyNumberFormat="1" applyFont="1" applyFill="1" applyBorder="1" applyAlignment="1" applyProtection="1">
      <alignment vertical="center" wrapText="1"/>
      <protection/>
    </xf>
    <xf numFmtId="197" fontId="49" fillId="0" borderId="10" xfId="0" applyNumberFormat="1" applyFont="1" applyFill="1" applyBorder="1" applyAlignment="1">
      <alignment vertical="center"/>
    </xf>
    <xf numFmtId="197" fontId="50" fillId="0" borderId="10" xfId="0" applyNumberFormat="1" applyFont="1" applyFill="1" applyBorder="1" applyAlignment="1">
      <alignment vertical="center"/>
    </xf>
    <xf numFmtId="1" fontId="50" fillId="0" borderId="0" xfId="0" applyNumberFormat="1" applyFont="1" applyFill="1" applyAlignment="1">
      <alignment/>
    </xf>
    <xf numFmtId="197" fontId="49" fillId="0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11" xfId="0" applyNumberFormat="1" applyFont="1" applyFill="1" applyBorder="1" applyAlignment="1">
      <alignment horizontal="right" vertical="center" wrapText="1"/>
    </xf>
    <xf numFmtId="0" fontId="49" fillId="0" borderId="18" xfId="0" applyNumberFormat="1" applyFont="1" applyFill="1" applyBorder="1" applyAlignment="1">
      <alignment horizontal="right" vertical="center" wrapText="1"/>
    </xf>
    <xf numFmtId="0" fontId="49" fillId="0" borderId="12" xfId="0" applyNumberFormat="1" applyFont="1" applyFill="1" applyBorder="1" applyAlignment="1" applyProtection="1">
      <alignment horizontal="right" vertical="center" wrapText="1"/>
      <protection/>
    </xf>
    <xf numFmtId="197" fontId="49" fillId="0" borderId="10" xfId="0" applyNumberFormat="1" applyFont="1" applyFill="1" applyBorder="1" applyAlignment="1" applyProtection="1">
      <alignment horizontal="right" vertical="center" wrapText="1"/>
      <protection/>
    </xf>
    <xf numFmtId="1" fontId="50" fillId="0" borderId="0" xfId="0" applyNumberFormat="1" applyFont="1" applyFill="1" applyAlignment="1">
      <alignment horizontal="right"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NumberFormat="1" applyFont="1" applyFill="1" applyBorder="1" applyAlignment="1">
      <alignment horizontal="centerContinuous" vertical="center"/>
    </xf>
    <xf numFmtId="0" fontId="50" fillId="12" borderId="0" xfId="0" applyNumberFormat="1" applyFont="1" applyFill="1" applyAlignment="1">
      <alignment/>
    </xf>
    <xf numFmtId="1" fontId="49" fillId="0" borderId="10" xfId="0" applyNumberFormat="1" applyFont="1" applyFill="1" applyBorder="1" applyAlignment="1">
      <alignment horizontal="centerContinuous" vertical="center"/>
    </xf>
    <xf numFmtId="0" fontId="49" fillId="12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/>
    </xf>
    <xf numFmtId="0" fontId="19" fillId="12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197" fontId="19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0" fontId="26" fillId="12" borderId="0" xfId="0" applyNumberFormat="1" applyFont="1" applyFill="1" applyBorder="1" applyAlignment="1">
      <alignment/>
    </xf>
    <xf numFmtId="49" fontId="19" fillId="12" borderId="10" xfId="0" applyNumberFormat="1" applyFont="1" applyFill="1" applyBorder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197" fontId="5" fillId="12" borderId="0" xfId="0" applyNumberFormat="1" applyFont="1" applyFill="1" applyAlignment="1">
      <alignment horizontal="right" vertical="center"/>
    </xf>
    <xf numFmtId="197" fontId="21" fillId="0" borderId="0" xfId="0" applyNumberFormat="1" applyFont="1" applyFill="1" applyAlignment="1" applyProtection="1">
      <alignment horizontal="right" vertical="center"/>
      <protection/>
    </xf>
    <xf numFmtId="197" fontId="15" fillId="0" borderId="0" xfId="0" applyNumberFormat="1" applyFont="1" applyFill="1" applyAlignment="1">
      <alignment horizontal="right"/>
    </xf>
    <xf numFmtId="197" fontId="19" fillId="0" borderId="10" xfId="0" applyNumberFormat="1" applyFont="1" applyFill="1" applyBorder="1" applyAlignment="1" applyProtection="1">
      <alignment horizontal="right" vertical="center"/>
      <protection/>
    </xf>
    <xf numFmtId="197" fontId="19" fillId="0" borderId="10" xfId="0" applyNumberFormat="1" applyFont="1" applyFill="1" applyBorder="1" applyAlignment="1" applyProtection="1">
      <alignment horizontal="right" vertical="center" wrapText="1"/>
      <protection/>
    </xf>
    <xf numFmtId="197" fontId="5" fillId="0" borderId="0" xfId="0" applyNumberFormat="1" applyFont="1" applyFill="1" applyAlignment="1" applyProtection="1">
      <alignment horizontal="right" vertical="center" wrapText="1"/>
      <protection/>
    </xf>
    <xf numFmtId="197" fontId="0" fillId="0" borderId="0" xfId="0" applyNumberFormat="1" applyFill="1" applyAlignment="1">
      <alignment horizontal="right"/>
    </xf>
    <xf numFmtId="197" fontId="0" fillId="0" borderId="0" xfId="0" applyNumberFormat="1" applyFill="1" applyBorder="1" applyAlignment="1">
      <alignment horizontal="right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1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97" fontId="49" fillId="0" borderId="11" xfId="0" applyNumberFormat="1" applyFont="1" applyFill="1" applyBorder="1" applyAlignment="1" applyProtection="1">
      <alignment horizontal="center" vertical="center"/>
      <protection/>
    </xf>
    <xf numFmtId="197" fontId="49" fillId="0" borderId="17" xfId="0" applyNumberFormat="1" applyFont="1" applyFill="1" applyBorder="1" applyAlignment="1" applyProtection="1">
      <alignment horizontal="center" vertical="center"/>
      <protection/>
    </xf>
    <xf numFmtId="197" fontId="49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C27" sqref="C27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5" t="s">
        <v>49</v>
      </c>
    </row>
    <row r="2" spans="1:4" ht="19.5" customHeight="1">
      <c r="A2" s="66" t="s">
        <v>13</v>
      </c>
      <c r="B2" s="66"/>
      <c r="C2" s="66"/>
      <c r="D2" s="66"/>
    </row>
    <row r="3" spans="1:4" ht="19.5" customHeight="1">
      <c r="A3" s="64" t="s">
        <v>0</v>
      </c>
      <c r="B3" s="64"/>
      <c r="C3" s="23"/>
      <c r="D3" s="24" t="s">
        <v>59</v>
      </c>
    </row>
    <row r="4" spans="1:4" ht="23.25" customHeight="1">
      <c r="A4" s="67" t="s">
        <v>105</v>
      </c>
      <c r="B4" s="67"/>
      <c r="C4" s="67" t="s">
        <v>4</v>
      </c>
      <c r="D4" s="67"/>
    </row>
    <row r="5" spans="1:4" ht="23.25" customHeight="1">
      <c r="A5" s="44" t="s">
        <v>34</v>
      </c>
      <c r="B5" s="65" t="s">
        <v>85</v>
      </c>
      <c r="C5" s="44" t="s">
        <v>34</v>
      </c>
      <c r="D5" s="46" t="s">
        <v>85</v>
      </c>
    </row>
    <row r="6" spans="1:4" ht="19.5" customHeight="1">
      <c r="A6" s="52" t="s">
        <v>28</v>
      </c>
      <c r="B6" s="49">
        <v>8302.33</v>
      </c>
      <c r="C6" s="53" t="s">
        <v>90</v>
      </c>
      <c r="D6" s="49">
        <v>2873.75</v>
      </c>
    </row>
    <row r="7" spans="1:4" ht="19.5" customHeight="1">
      <c r="A7" s="47" t="s">
        <v>154</v>
      </c>
      <c r="B7" s="70"/>
      <c r="C7" s="47" t="s">
        <v>2</v>
      </c>
      <c r="D7" s="49">
        <v>229.58</v>
      </c>
    </row>
    <row r="8" spans="1:4" ht="19.5" customHeight="1">
      <c r="A8" s="47" t="s">
        <v>18</v>
      </c>
      <c r="B8" s="49">
        <v>1850</v>
      </c>
      <c r="C8" s="47" t="s">
        <v>51</v>
      </c>
      <c r="D8" s="49">
        <v>1924.5</v>
      </c>
    </row>
    <row r="9" spans="1:4" ht="19.5" customHeight="1">
      <c r="A9" s="47" t="s">
        <v>25</v>
      </c>
      <c r="B9" s="49"/>
      <c r="C9" s="47" t="s">
        <v>104</v>
      </c>
      <c r="D9" s="49">
        <v>9782.38</v>
      </c>
    </row>
    <row r="10" spans="1:4" ht="19.5" customHeight="1">
      <c r="A10" s="47" t="s">
        <v>84</v>
      </c>
      <c r="B10" s="51">
        <f>SUM(B11:B14)</f>
        <v>0</v>
      </c>
      <c r="C10" s="47" t="s">
        <v>23</v>
      </c>
      <c r="D10" s="51">
        <f>SUM(D11:D12)</f>
        <v>0</v>
      </c>
    </row>
    <row r="11" spans="1:4" ht="19.5" customHeight="1">
      <c r="A11" s="52" t="s">
        <v>42</v>
      </c>
      <c r="B11" s="51"/>
      <c r="C11" s="56" t="s">
        <v>118</v>
      </c>
      <c r="D11" s="51"/>
    </row>
    <row r="12" spans="1:4" ht="19.5" customHeight="1">
      <c r="A12" s="52" t="s">
        <v>67</v>
      </c>
      <c r="B12" s="49"/>
      <c r="C12" s="56" t="s">
        <v>71</v>
      </c>
      <c r="D12" s="49"/>
    </row>
    <row r="13" spans="1:4" ht="19.5" customHeight="1">
      <c r="A13" s="55" t="s">
        <v>15</v>
      </c>
      <c r="B13" s="70"/>
      <c r="C13" s="53"/>
      <c r="D13" s="54"/>
    </row>
    <row r="14" spans="1:4" ht="19.5" customHeight="1">
      <c r="A14" s="52" t="s">
        <v>63</v>
      </c>
      <c r="B14" s="71"/>
      <c r="C14" s="53"/>
      <c r="D14" s="48"/>
    </row>
    <row r="15" spans="1:4" ht="19.5" customHeight="1">
      <c r="A15" s="52" t="s">
        <v>46</v>
      </c>
      <c r="B15" s="49">
        <v>75</v>
      </c>
      <c r="C15" s="53"/>
      <c r="D15" s="48"/>
    </row>
    <row r="16" spans="1:4" ht="19.5" customHeight="1">
      <c r="A16" s="47"/>
      <c r="B16" s="54"/>
      <c r="C16" s="47"/>
      <c r="D16" s="48"/>
    </row>
    <row r="17" spans="1:7" ht="19.5" customHeight="1">
      <c r="A17" s="44" t="s">
        <v>76</v>
      </c>
      <c r="B17" s="48">
        <f>SUM(B6:B10,B15)</f>
        <v>10227.33</v>
      </c>
      <c r="C17" s="44" t="s">
        <v>47</v>
      </c>
      <c r="D17" s="48">
        <f>SUM(D6:D10)</f>
        <v>14810.21</v>
      </c>
      <c r="G17" s="69" t="s">
        <v>1</v>
      </c>
    </row>
    <row r="18" spans="1:4" ht="19.5" customHeight="1">
      <c r="A18" s="47" t="s">
        <v>155</v>
      </c>
      <c r="B18" s="49">
        <v>40</v>
      </c>
      <c r="C18" s="47" t="s">
        <v>86</v>
      </c>
      <c r="D18" s="49"/>
    </row>
    <row r="19" spans="1:4" ht="19.5" customHeight="1">
      <c r="A19" s="47" t="s">
        <v>101</v>
      </c>
      <c r="B19" s="49">
        <v>4542.88</v>
      </c>
      <c r="C19" s="47" t="s">
        <v>106</v>
      </c>
      <c r="D19" s="49"/>
    </row>
    <row r="20" spans="1:4" ht="19.5" customHeight="1">
      <c r="A20" s="47" t="s">
        <v>61</v>
      </c>
      <c r="B20" s="49"/>
      <c r="C20" s="47" t="s">
        <v>44</v>
      </c>
      <c r="D20" s="49"/>
    </row>
    <row r="21" spans="1:4" ht="19.5" customHeight="1">
      <c r="A21" s="47"/>
      <c r="B21" s="49"/>
      <c r="C21" s="47" t="s">
        <v>61</v>
      </c>
      <c r="D21" s="49"/>
    </row>
    <row r="22" spans="1:4" ht="19.5" customHeight="1">
      <c r="A22" s="47"/>
      <c r="B22" s="50"/>
      <c r="C22" s="47"/>
      <c r="D22" s="48"/>
    </row>
    <row r="23" spans="1:31" ht="19.5" customHeight="1">
      <c r="A23" s="47"/>
      <c r="B23" s="50"/>
      <c r="C23" s="47"/>
      <c r="D23" s="4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44" t="s">
        <v>88</v>
      </c>
      <c r="B24" s="50">
        <f>SUM(B17:B19)</f>
        <v>14810.21</v>
      </c>
      <c r="C24" s="44" t="s">
        <v>57</v>
      </c>
      <c r="D24" s="48">
        <f>SUM(D17,D18,D20)</f>
        <v>14810.21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0"/>
  <sheetViews>
    <sheetView showGridLines="0" showZeros="0" zoomScalePageLayoutView="0" workbookViewId="0" topLeftCell="A1">
      <pane xSplit="4" ySplit="6" topLeftCell="AG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M34"/>
    </sheetView>
  </sheetViews>
  <sheetFormatPr defaultColWidth="9.16015625" defaultRowHeight="11.25"/>
  <cols>
    <col min="1" max="1" width="9" style="72" bestFit="1" customWidth="1"/>
    <col min="2" max="3" width="7.16015625" style="72" bestFit="1" customWidth="1"/>
    <col min="4" max="4" width="20.66015625" style="72" bestFit="1" customWidth="1"/>
    <col min="5" max="5" width="54.33203125" style="72" customWidth="1"/>
    <col min="6" max="6" width="23" style="72" bestFit="1" customWidth="1"/>
    <col min="7" max="7" width="20.16015625" style="72" customWidth="1"/>
    <col min="8" max="8" width="21.16015625" style="72" customWidth="1"/>
    <col min="9" max="10" width="20.66015625" style="72" bestFit="1" customWidth="1"/>
    <col min="11" max="11" width="15.66015625" style="72" bestFit="1" customWidth="1"/>
    <col min="12" max="13" width="20.66015625" style="72" bestFit="1" customWidth="1"/>
    <col min="14" max="14" width="15.66015625" style="72" bestFit="1" customWidth="1"/>
    <col min="15" max="16" width="20.66015625" style="72" bestFit="1" customWidth="1"/>
    <col min="17" max="18" width="11" style="72" bestFit="1" customWidth="1"/>
    <col min="19" max="20" width="20.66015625" style="72" bestFit="1" customWidth="1"/>
    <col min="21" max="21" width="11" style="72" bestFit="1" customWidth="1"/>
    <col min="22" max="23" width="20.66015625" style="72" bestFit="1" customWidth="1"/>
    <col min="24" max="24" width="15.66015625" style="72" bestFit="1" customWidth="1"/>
    <col min="25" max="25" width="13.33203125" style="72" bestFit="1" customWidth="1"/>
    <col min="26" max="27" width="20.66015625" style="72" bestFit="1" customWidth="1"/>
    <col min="28" max="28" width="11" style="72" bestFit="1" customWidth="1"/>
    <col min="29" max="30" width="20.66015625" style="72" bestFit="1" customWidth="1"/>
    <col min="31" max="31" width="11" style="72" bestFit="1" customWidth="1"/>
    <col min="32" max="33" width="20.66015625" style="72" bestFit="1" customWidth="1"/>
    <col min="34" max="34" width="15.66015625" style="72" bestFit="1" customWidth="1"/>
    <col min="35" max="36" width="20.66015625" style="72" bestFit="1" customWidth="1"/>
    <col min="37" max="37" width="15.66015625" style="72" bestFit="1" customWidth="1"/>
    <col min="38" max="39" width="20.66015625" style="72" bestFit="1" customWidth="1"/>
    <col min="40" max="251" width="10.66015625" style="72" customWidth="1"/>
    <col min="252" max="16384" width="9.16015625" style="72" customWidth="1"/>
  </cols>
  <sheetData>
    <row r="1" spans="1:251" s="77" customFormat="1" ht="22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M1" s="103" t="s">
        <v>21</v>
      </c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s="77" customFormat="1" ht="22.5">
      <c r="A2" s="57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s="77" customFormat="1" ht="22.5">
      <c r="A3" s="100" t="s">
        <v>0</v>
      </c>
      <c r="B3" s="100"/>
      <c r="C3" s="100"/>
      <c r="D3" s="100"/>
      <c r="E3" s="100"/>
      <c r="F3" s="131"/>
      <c r="G3" s="131"/>
      <c r="H3" s="131"/>
      <c r="I3" s="131"/>
      <c r="J3" s="131"/>
      <c r="K3" s="131"/>
      <c r="L3" s="131"/>
      <c r="M3" s="131"/>
      <c r="N3" s="131"/>
      <c r="O3" s="131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15"/>
      <c r="AH3" s="115"/>
      <c r="AI3" s="115"/>
      <c r="AJ3" s="115"/>
      <c r="AM3" s="101" t="s">
        <v>59</v>
      </c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s="77" customFormat="1" ht="22.5">
      <c r="A4" s="73" t="s">
        <v>27</v>
      </c>
      <c r="B4" s="73"/>
      <c r="C4" s="73"/>
      <c r="D4" s="74"/>
      <c r="E4" s="75"/>
      <c r="F4" s="228" t="s">
        <v>92</v>
      </c>
      <c r="G4" s="144" t="s">
        <v>11</v>
      </c>
      <c r="H4" s="78"/>
      <c r="I4" s="78"/>
      <c r="J4" s="78"/>
      <c r="K4" s="78"/>
      <c r="L4" s="78"/>
      <c r="M4" s="78"/>
      <c r="N4" s="78"/>
      <c r="O4" s="78"/>
      <c r="P4" s="79"/>
      <c r="Q4" s="145" t="s">
        <v>17</v>
      </c>
      <c r="R4" s="78"/>
      <c r="S4" s="78"/>
      <c r="T4" s="78"/>
      <c r="U4" s="78"/>
      <c r="V4" s="78"/>
      <c r="W4" s="79"/>
      <c r="X4" s="145" t="s">
        <v>58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s="77" customFormat="1" ht="22.5">
      <c r="A5" s="78" t="s">
        <v>108</v>
      </c>
      <c r="B5" s="78"/>
      <c r="C5" s="79"/>
      <c r="D5" s="227" t="s">
        <v>48</v>
      </c>
      <c r="E5" s="227" t="s">
        <v>41</v>
      </c>
      <c r="F5" s="228"/>
      <c r="G5" s="226" t="s">
        <v>26</v>
      </c>
      <c r="H5" s="80" t="s">
        <v>12</v>
      </c>
      <c r="I5" s="81"/>
      <c r="J5" s="81"/>
      <c r="K5" s="80" t="s">
        <v>100</v>
      </c>
      <c r="L5" s="81"/>
      <c r="M5" s="81"/>
      <c r="N5" s="80" t="s">
        <v>95</v>
      </c>
      <c r="O5" s="81"/>
      <c r="P5" s="82"/>
      <c r="Q5" s="226" t="s">
        <v>26</v>
      </c>
      <c r="R5" s="80" t="s">
        <v>12</v>
      </c>
      <c r="S5" s="81"/>
      <c r="T5" s="81"/>
      <c r="U5" s="80" t="s">
        <v>100</v>
      </c>
      <c r="V5" s="81"/>
      <c r="W5" s="82"/>
      <c r="X5" s="226" t="s">
        <v>26</v>
      </c>
      <c r="Y5" s="80" t="s">
        <v>12</v>
      </c>
      <c r="Z5" s="81"/>
      <c r="AA5" s="81"/>
      <c r="AB5" s="80" t="s">
        <v>100</v>
      </c>
      <c r="AC5" s="81"/>
      <c r="AD5" s="81"/>
      <c r="AE5" s="80" t="s">
        <v>95</v>
      </c>
      <c r="AF5" s="81"/>
      <c r="AG5" s="81"/>
      <c r="AH5" s="80" t="s">
        <v>74</v>
      </c>
      <c r="AI5" s="81"/>
      <c r="AJ5" s="81"/>
      <c r="AK5" s="80" t="s">
        <v>8</v>
      </c>
      <c r="AL5" s="81"/>
      <c r="AM5" s="81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s="77" customFormat="1" ht="22.5">
      <c r="A6" s="83" t="s">
        <v>45</v>
      </c>
      <c r="B6" s="83" t="s">
        <v>80</v>
      </c>
      <c r="C6" s="84" t="s">
        <v>79</v>
      </c>
      <c r="D6" s="227"/>
      <c r="E6" s="227"/>
      <c r="F6" s="228"/>
      <c r="G6" s="226"/>
      <c r="H6" s="85" t="s">
        <v>64</v>
      </c>
      <c r="I6" s="83" t="s">
        <v>10</v>
      </c>
      <c r="J6" s="83" t="s">
        <v>70</v>
      </c>
      <c r="K6" s="85" t="s">
        <v>64</v>
      </c>
      <c r="L6" s="83" t="s">
        <v>10</v>
      </c>
      <c r="M6" s="83" t="s">
        <v>70</v>
      </c>
      <c r="N6" s="85" t="s">
        <v>64</v>
      </c>
      <c r="O6" s="83" t="s">
        <v>10</v>
      </c>
      <c r="P6" s="84" t="s">
        <v>70</v>
      </c>
      <c r="Q6" s="226"/>
      <c r="R6" s="85" t="s">
        <v>64</v>
      </c>
      <c r="S6" s="83" t="s">
        <v>10</v>
      </c>
      <c r="T6" s="83" t="s">
        <v>70</v>
      </c>
      <c r="U6" s="85" t="s">
        <v>64</v>
      </c>
      <c r="V6" s="83" t="s">
        <v>10</v>
      </c>
      <c r="W6" s="84" t="s">
        <v>70</v>
      </c>
      <c r="X6" s="226"/>
      <c r="Y6" s="85" t="s">
        <v>64</v>
      </c>
      <c r="Z6" s="83" t="s">
        <v>10</v>
      </c>
      <c r="AA6" s="83" t="s">
        <v>70</v>
      </c>
      <c r="AB6" s="85" t="s">
        <v>64</v>
      </c>
      <c r="AC6" s="83" t="s">
        <v>10</v>
      </c>
      <c r="AD6" s="83" t="s">
        <v>70</v>
      </c>
      <c r="AE6" s="85" t="s">
        <v>64</v>
      </c>
      <c r="AF6" s="83" t="s">
        <v>10</v>
      </c>
      <c r="AG6" s="83" t="s">
        <v>70</v>
      </c>
      <c r="AH6" s="85" t="s">
        <v>64</v>
      </c>
      <c r="AI6" s="83" t="s">
        <v>10</v>
      </c>
      <c r="AJ6" s="83" t="s">
        <v>70</v>
      </c>
      <c r="AK6" s="85" t="s">
        <v>64</v>
      </c>
      <c r="AL6" s="83" t="s">
        <v>10</v>
      </c>
      <c r="AM6" s="83" t="s">
        <v>70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s="77" customFormat="1" ht="22.5">
      <c r="A7" s="84"/>
      <c r="B7" s="84"/>
      <c r="C7" s="84"/>
      <c r="D7" s="151"/>
      <c r="E7" s="154" t="s">
        <v>183</v>
      </c>
      <c r="F7" s="161">
        <f>F8+F13+F22+F26+F29+F32</f>
        <v>9068.39</v>
      </c>
      <c r="G7" s="161">
        <f aca="true" t="shared" si="0" ref="G7:AM7">G8+G13+G22+G26+G29+G32</f>
        <v>8302.33</v>
      </c>
      <c r="H7" s="161">
        <f t="shared" si="0"/>
        <v>7772.33</v>
      </c>
      <c r="I7" s="161">
        <f t="shared" si="0"/>
        <v>4902.33</v>
      </c>
      <c r="J7" s="161">
        <f t="shared" si="0"/>
        <v>3179.5</v>
      </c>
      <c r="K7" s="161">
        <f t="shared" si="0"/>
        <v>530</v>
      </c>
      <c r="L7" s="161">
        <f t="shared" si="0"/>
        <v>0</v>
      </c>
      <c r="M7" s="161">
        <f t="shared" si="0"/>
        <v>530</v>
      </c>
      <c r="N7" s="161">
        <f t="shared" si="0"/>
        <v>0</v>
      </c>
      <c r="O7" s="161">
        <f t="shared" si="0"/>
        <v>0</v>
      </c>
      <c r="P7" s="161">
        <f t="shared" si="0"/>
        <v>0</v>
      </c>
      <c r="Q7" s="161">
        <f t="shared" si="0"/>
        <v>0</v>
      </c>
      <c r="R7" s="161">
        <f t="shared" si="0"/>
        <v>0</v>
      </c>
      <c r="S7" s="161">
        <f t="shared" si="0"/>
        <v>0</v>
      </c>
      <c r="T7" s="161">
        <f t="shared" si="0"/>
        <v>0</v>
      </c>
      <c r="U7" s="161">
        <f t="shared" si="0"/>
        <v>0</v>
      </c>
      <c r="V7" s="161">
        <f t="shared" si="0"/>
        <v>0</v>
      </c>
      <c r="W7" s="161">
        <f t="shared" si="0"/>
        <v>0</v>
      </c>
      <c r="X7" s="161">
        <f t="shared" si="0"/>
        <v>0</v>
      </c>
      <c r="Y7" s="161">
        <f t="shared" si="0"/>
        <v>0</v>
      </c>
      <c r="Z7" s="161">
        <f t="shared" si="0"/>
        <v>0</v>
      </c>
      <c r="AA7" s="161">
        <f t="shared" si="0"/>
        <v>0</v>
      </c>
      <c r="AB7" s="161">
        <f t="shared" si="0"/>
        <v>0</v>
      </c>
      <c r="AC7" s="161">
        <f t="shared" si="0"/>
        <v>0</v>
      </c>
      <c r="AD7" s="161">
        <f t="shared" si="0"/>
        <v>0</v>
      </c>
      <c r="AE7" s="161">
        <f t="shared" si="0"/>
        <v>0</v>
      </c>
      <c r="AF7" s="161">
        <f t="shared" si="0"/>
        <v>0</v>
      </c>
      <c r="AG7" s="161">
        <f t="shared" si="0"/>
        <v>0</v>
      </c>
      <c r="AH7" s="161">
        <f t="shared" si="0"/>
        <v>766.06</v>
      </c>
      <c r="AI7" s="161">
        <f t="shared" si="0"/>
        <v>0</v>
      </c>
      <c r="AJ7" s="161">
        <f t="shared" si="0"/>
        <v>766.06</v>
      </c>
      <c r="AK7" s="161">
        <f t="shared" si="0"/>
        <v>0</v>
      </c>
      <c r="AL7" s="161">
        <f t="shared" si="0"/>
        <v>0</v>
      </c>
      <c r="AM7" s="161">
        <f t="shared" si="0"/>
        <v>0</v>
      </c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39" s="167" customFormat="1" ht="22.5">
      <c r="A8" s="158"/>
      <c r="B8" s="158"/>
      <c r="C8" s="158"/>
      <c r="D8" s="159"/>
      <c r="E8" s="160" t="s">
        <v>157</v>
      </c>
      <c r="F8" s="161">
        <v>309.5</v>
      </c>
      <c r="G8" s="162">
        <v>309.5</v>
      </c>
      <c r="H8" s="168">
        <v>309.5</v>
      </c>
      <c r="I8" s="168">
        <v>309.5</v>
      </c>
      <c r="J8" s="168">
        <v>309.5</v>
      </c>
      <c r="K8" s="165"/>
      <c r="L8" s="164"/>
      <c r="M8" s="165"/>
      <c r="N8" s="165"/>
      <c r="O8" s="164"/>
      <c r="P8" s="158"/>
      <c r="Q8" s="162"/>
      <c r="R8" s="163"/>
      <c r="S8" s="164"/>
      <c r="T8" s="165"/>
      <c r="U8" s="165"/>
      <c r="V8" s="164"/>
      <c r="W8" s="158"/>
      <c r="X8" s="162"/>
      <c r="Y8" s="163"/>
      <c r="Z8" s="164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6"/>
    </row>
    <row r="9" spans="1:251" s="77" customFormat="1" ht="22.5">
      <c r="A9" s="84"/>
      <c r="B9" s="84"/>
      <c r="C9" s="84"/>
      <c r="D9" s="151"/>
      <c r="E9" s="154" t="s">
        <v>159</v>
      </c>
      <c r="F9" s="88">
        <f>G9</f>
        <v>259.5</v>
      </c>
      <c r="G9" s="89">
        <v>259.5</v>
      </c>
      <c r="H9" s="90">
        <v>259.5</v>
      </c>
      <c r="I9" s="91"/>
      <c r="J9" s="92">
        <v>259.5</v>
      </c>
      <c r="K9" s="141"/>
      <c r="L9" s="153"/>
      <c r="M9" s="141"/>
      <c r="N9" s="141"/>
      <c r="O9" s="153"/>
      <c r="P9" s="84"/>
      <c r="Q9" s="152"/>
      <c r="R9" s="85"/>
      <c r="S9" s="153"/>
      <c r="T9" s="141"/>
      <c r="U9" s="141"/>
      <c r="V9" s="153"/>
      <c r="W9" s="84"/>
      <c r="X9" s="152"/>
      <c r="Y9" s="85"/>
      <c r="Z9" s="153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83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s="77" customFormat="1" ht="22.5">
      <c r="A10" s="86" t="s">
        <v>124</v>
      </c>
      <c r="B10" s="86" t="s">
        <v>125</v>
      </c>
      <c r="C10" s="86" t="s">
        <v>126</v>
      </c>
      <c r="D10" s="87" t="s">
        <v>127</v>
      </c>
      <c r="E10" s="87" t="s">
        <v>158</v>
      </c>
      <c r="F10" s="88">
        <f>G10</f>
        <v>259.5</v>
      </c>
      <c r="G10" s="89">
        <v>259.5</v>
      </c>
      <c r="H10" s="90">
        <v>259.5</v>
      </c>
      <c r="I10" s="91"/>
      <c r="J10" s="92">
        <v>259.5</v>
      </c>
      <c r="K10" s="93"/>
      <c r="L10" s="91"/>
      <c r="M10" s="92"/>
      <c r="N10" s="93"/>
      <c r="O10" s="91"/>
      <c r="P10" s="92"/>
      <c r="Q10" s="89"/>
      <c r="R10" s="90"/>
      <c r="S10" s="91"/>
      <c r="T10" s="92"/>
      <c r="U10" s="93"/>
      <c r="V10" s="91"/>
      <c r="W10" s="92"/>
      <c r="X10" s="89"/>
      <c r="Y10" s="90"/>
      <c r="Z10" s="91"/>
      <c r="AA10" s="92"/>
      <c r="AB10" s="93"/>
      <c r="AC10" s="91"/>
      <c r="AD10" s="92"/>
      <c r="AE10" s="93"/>
      <c r="AF10" s="91"/>
      <c r="AG10" s="92"/>
      <c r="AH10" s="92"/>
      <c r="AI10" s="92"/>
      <c r="AJ10" s="93"/>
      <c r="AK10" s="90"/>
      <c r="AL10" s="91"/>
      <c r="AM10" s="93"/>
      <c r="AN10" s="94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77" customFormat="1" ht="22.5">
      <c r="A11" s="86"/>
      <c r="B11" s="86"/>
      <c r="C11" s="86"/>
      <c r="D11" s="87"/>
      <c r="E11" s="87" t="s">
        <v>156</v>
      </c>
      <c r="F11" s="88">
        <f>G11</f>
        <v>50</v>
      </c>
      <c r="G11" s="148">
        <v>50</v>
      </c>
      <c r="H11" s="149">
        <v>50</v>
      </c>
      <c r="I11" s="91"/>
      <c r="J11" s="92">
        <v>50</v>
      </c>
      <c r="K11" s="93"/>
      <c r="L11" s="91"/>
      <c r="M11" s="92"/>
      <c r="N11" s="93"/>
      <c r="O11" s="91"/>
      <c r="P11" s="92"/>
      <c r="Q11" s="89"/>
      <c r="R11" s="90"/>
      <c r="S11" s="91"/>
      <c r="T11" s="92"/>
      <c r="U11" s="93"/>
      <c r="V11" s="91"/>
      <c r="W11" s="92"/>
      <c r="X11" s="89"/>
      <c r="Y11" s="90"/>
      <c r="Z11" s="91"/>
      <c r="AA11" s="92"/>
      <c r="AB11" s="93"/>
      <c r="AC11" s="91"/>
      <c r="AD11" s="92"/>
      <c r="AE11" s="93"/>
      <c r="AF11" s="91"/>
      <c r="AG11" s="92"/>
      <c r="AH11" s="92"/>
      <c r="AI11" s="92"/>
      <c r="AJ11" s="93"/>
      <c r="AK11" s="90"/>
      <c r="AL11" s="91"/>
      <c r="AM11" s="93"/>
      <c r="AN11" s="94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77" customFormat="1" ht="22.5">
      <c r="A12" s="146" t="s">
        <v>119</v>
      </c>
      <c r="B12" s="146" t="s">
        <v>129</v>
      </c>
      <c r="C12" s="146" t="s">
        <v>130</v>
      </c>
      <c r="D12" s="147" t="s">
        <v>123</v>
      </c>
      <c r="E12" s="147" t="s">
        <v>161</v>
      </c>
      <c r="F12" s="88">
        <f>G12</f>
        <v>50</v>
      </c>
      <c r="G12" s="148">
        <v>50</v>
      </c>
      <c r="H12" s="149">
        <v>50</v>
      </c>
      <c r="I12" s="91"/>
      <c r="J12" s="92">
        <v>50</v>
      </c>
      <c r="K12" s="93"/>
      <c r="L12" s="91"/>
      <c r="M12" s="92"/>
      <c r="N12" s="93"/>
      <c r="O12" s="91"/>
      <c r="P12" s="92"/>
      <c r="Q12" s="89"/>
      <c r="R12" s="90"/>
      <c r="S12" s="91"/>
      <c r="T12" s="92"/>
      <c r="U12" s="93"/>
      <c r="V12" s="91"/>
      <c r="W12" s="92"/>
      <c r="X12" s="89"/>
      <c r="Y12" s="90"/>
      <c r="Z12" s="91"/>
      <c r="AA12" s="92"/>
      <c r="AB12" s="93"/>
      <c r="AC12" s="91"/>
      <c r="AD12" s="92"/>
      <c r="AE12" s="93"/>
      <c r="AF12" s="91"/>
      <c r="AG12" s="92"/>
      <c r="AH12" s="92"/>
      <c r="AI12" s="92"/>
      <c r="AJ12" s="93"/>
      <c r="AK12" s="90"/>
      <c r="AL12" s="91"/>
      <c r="AM12" s="93"/>
      <c r="AN12" s="94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77" customFormat="1" ht="22.5">
      <c r="A13" s="146"/>
      <c r="B13" s="146"/>
      <c r="C13" s="146"/>
      <c r="D13" s="147"/>
      <c r="E13" s="147" t="s">
        <v>160</v>
      </c>
      <c r="F13" s="88">
        <f>F14+F16+F20</f>
        <v>6044.39</v>
      </c>
      <c r="G13" s="88">
        <f aca="true" t="shared" si="1" ref="G13:AL13">G14+G16+G20</f>
        <v>5278.33</v>
      </c>
      <c r="H13" s="88">
        <f t="shared" si="1"/>
        <v>5278.33</v>
      </c>
      <c r="I13" s="88">
        <f t="shared" si="1"/>
        <v>2408.33</v>
      </c>
      <c r="J13" s="88">
        <f t="shared" si="1"/>
        <v>2870</v>
      </c>
      <c r="K13" s="88">
        <f t="shared" si="1"/>
        <v>0</v>
      </c>
      <c r="L13" s="88">
        <f t="shared" si="1"/>
        <v>0</v>
      </c>
      <c r="M13" s="88">
        <f t="shared" si="1"/>
        <v>0</v>
      </c>
      <c r="N13" s="88">
        <f t="shared" si="1"/>
        <v>0</v>
      </c>
      <c r="O13" s="88">
        <f t="shared" si="1"/>
        <v>0</v>
      </c>
      <c r="P13" s="88">
        <f t="shared" si="1"/>
        <v>0</v>
      </c>
      <c r="Q13" s="88">
        <f t="shared" si="1"/>
        <v>0</v>
      </c>
      <c r="R13" s="88">
        <f t="shared" si="1"/>
        <v>0</v>
      </c>
      <c r="S13" s="88">
        <f t="shared" si="1"/>
        <v>0</v>
      </c>
      <c r="T13" s="88">
        <f t="shared" si="1"/>
        <v>0</v>
      </c>
      <c r="U13" s="88">
        <f t="shared" si="1"/>
        <v>0</v>
      </c>
      <c r="V13" s="88">
        <f t="shared" si="1"/>
        <v>0</v>
      </c>
      <c r="W13" s="88">
        <f t="shared" si="1"/>
        <v>0</v>
      </c>
      <c r="X13" s="88">
        <f t="shared" si="1"/>
        <v>0</v>
      </c>
      <c r="Y13" s="88">
        <f t="shared" si="1"/>
        <v>0</v>
      </c>
      <c r="Z13" s="88">
        <f t="shared" si="1"/>
        <v>0</v>
      </c>
      <c r="AA13" s="88">
        <f t="shared" si="1"/>
        <v>0</v>
      </c>
      <c r="AB13" s="88">
        <f t="shared" si="1"/>
        <v>0</v>
      </c>
      <c r="AC13" s="88">
        <f t="shared" si="1"/>
        <v>0</v>
      </c>
      <c r="AD13" s="88">
        <f t="shared" si="1"/>
        <v>0</v>
      </c>
      <c r="AE13" s="88">
        <f t="shared" si="1"/>
        <v>0</v>
      </c>
      <c r="AF13" s="88">
        <f t="shared" si="1"/>
        <v>0</v>
      </c>
      <c r="AG13" s="88">
        <f t="shared" si="1"/>
        <v>0</v>
      </c>
      <c r="AH13" s="88">
        <f t="shared" si="1"/>
        <v>766.06</v>
      </c>
      <c r="AI13" s="88">
        <f t="shared" si="1"/>
        <v>0</v>
      </c>
      <c r="AJ13" s="88">
        <f t="shared" si="1"/>
        <v>766.06</v>
      </c>
      <c r="AK13" s="88">
        <f t="shared" si="1"/>
        <v>0</v>
      </c>
      <c r="AL13" s="88">
        <f t="shared" si="1"/>
        <v>0</v>
      </c>
      <c r="AM13" s="93"/>
      <c r="AN13" s="94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77" customFormat="1" ht="22.5">
      <c r="A14" s="146"/>
      <c r="B14" s="146"/>
      <c r="C14" s="146"/>
      <c r="D14" s="147"/>
      <c r="E14" s="147" t="s">
        <v>162</v>
      </c>
      <c r="F14" s="88">
        <v>20</v>
      </c>
      <c r="G14" s="148">
        <v>20</v>
      </c>
      <c r="H14" s="149">
        <v>20</v>
      </c>
      <c r="I14" s="91"/>
      <c r="J14" s="92">
        <v>20</v>
      </c>
      <c r="K14" s="93"/>
      <c r="L14" s="91"/>
      <c r="M14" s="92"/>
      <c r="N14" s="93"/>
      <c r="O14" s="91"/>
      <c r="P14" s="92"/>
      <c r="Q14" s="89"/>
      <c r="R14" s="90"/>
      <c r="S14" s="91"/>
      <c r="T14" s="92"/>
      <c r="U14" s="93"/>
      <c r="V14" s="91"/>
      <c r="W14" s="92"/>
      <c r="X14" s="89"/>
      <c r="Y14" s="90"/>
      <c r="Z14" s="91"/>
      <c r="AA14" s="92"/>
      <c r="AB14" s="93"/>
      <c r="AC14" s="91"/>
      <c r="AD14" s="92"/>
      <c r="AE14" s="93"/>
      <c r="AF14" s="91"/>
      <c r="AG14" s="92"/>
      <c r="AH14" s="92"/>
      <c r="AI14" s="92"/>
      <c r="AJ14" s="93"/>
      <c r="AK14" s="90"/>
      <c r="AL14" s="91"/>
      <c r="AM14" s="93"/>
      <c r="AN14" s="94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77" customFormat="1" ht="22.5">
      <c r="A15" s="146" t="s">
        <v>133</v>
      </c>
      <c r="B15" s="146" t="s">
        <v>130</v>
      </c>
      <c r="C15" s="146" t="s">
        <v>120</v>
      </c>
      <c r="D15" s="87" t="s">
        <v>122</v>
      </c>
      <c r="E15" s="147" t="s">
        <v>163</v>
      </c>
      <c r="F15" s="88">
        <f>G15</f>
        <v>20</v>
      </c>
      <c r="G15" s="148">
        <v>20</v>
      </c>
      <c r="H15" s="149">
        <v>20</v>
      </c>
      <c r="I15" s="91"/>
      <c r="J15" s="92">
        <v>20</v>
      </c>
      <c r="K15" s="93"/>
      <c r="L15" s="91"/>
      <c r="M15" s="92"/>
      <c r="N15" s="93"/>
      <c r="O15" s="91"/>
      <c r="P15" s="92"/>
      <c r="Q15" s="89"/>
      <c r="R15" s="90"/>
      <c r="S15" s="91"/>
      <c r="T15" s="92"/>
      <c r="U15" s="93"/>
      <c r="V15" s="91"/>
      <c r="W15" s="92"/>
      <c r="X15" s="89"/>
      <c r="Y15" s="90"/>
      <c r="Z15" s="91"/>
      <c r="AA15" s="92"/>
      <c r="AB15" s="93"/>
      <c r="AC15" s="91"/>
      <c r="AD15" s="92"/>
      <c r="AE15" s="93"/>
      <c r="AF15" s="91"/>
      <c r="AG15" s="92"/>
      <c r="AH15" s="92"/>
      <c r="AI15" s="92"/>
      <c r="AJ15" s="93"/>
      <c r="AK15" s="90"/>
      <c r="AL15" s="91"/>
      <c r="AM15" s="93"/>
      <c r="AN15" s="94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77" customFormat="1" ht="22.5">
      <c r="A16" s="146"/>
      <c r="B16" s="146"/>
      <c r="C16" s="146"/>
      <c r="D16" s="87"/>
      <c r="E16" s="147" t="s">
        <v>164</v>
      </c>
      <c r="F16" s="93">
        <v>5971.39</v>
      </c>
      <c r="G16" s="157">
        <v>5205.33</v>
      </c>
      <c r="H16" s="155">
        <v>5205.33</v>
      </c>
      <c r="I16" s="91">
        <v>2408.33</v>
      </c>
      <c r="J16" s="92">
        <v>2797</v>
      </c>
      <c r="K16" s="93"/>
      <c r="L16" s="91"/>
      <c r="M16" s="92"/>
      <c r="N16" s="93"/>
      <c r="O16" s="91"/>
      <c r="P16" s="92"/>
      <c r="Q16" s="89"/>
      <c r="R16" s="90"/>
      <c r="S16" s="91"/>
      <c r="T16" s="92"/>
      <c r="U16" s="93"/>
      <c r="V16" s="91"/>
      <c r="W16" s="92"/>
      <c r="X16" s="89"/>
      <c r="Y16" s="90"/>
      <c r="Z16" s="91"/>
      <c r="AA16" s="92"/>
      <c r="AB16" s="93"/>
      <c r="AC16" s="91"/>
      <c r="AD16" s="92"/>
      <c r="AE16" s="93"/>
      <c r="AF16" s="91"/>
      <c r="AG16" s="92"/>
      <c r="AH16" s="92">
        <v>766.06</v>
      </c>
      <c r="AI16" s="92"/>
      <c r="AJ16" s="93">
        <v>766.06</v>
      </c>
      <c r="AK16" s="90"/>
      <c r="AL16" s="91"/>
      <c r="AM16" s="93"/>
      <c r="AN16" s="94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77" customFormat="1" ht="22.5">
      <c r="A17" s="86" t="s">
        <v>133</v>
      </c>
      <c r="B17" s="86" t="s">
        <v>135</v>
      </c>
      <c r="C17" s="86" t="s">
        <v>136</v>
      </c>
      <c r="D17" s="147" t="s">
        <v>122</v>
      </c>
      <c r="E17" s="87" t="s">
        <v>165</v>
      </c>
      <c r="F17" s="88">
        <f>G17</f>
        <v>2916.33</v>
      </c>
      <c r="G17" s="89">
        <v>2916.33</v>
      </c>
      <c r="H17" s="89">
        <v>2916.33</v>
      </c>
      <c r="I17" s="90">
        <v>2408.33</v>
      </c>
      <c r="J17" s="92">
        <v>508</v>
      </c>
      <c r="K17" s="93"/>
      <c r="L17" s="91"/>
      <c r="M17" s="92"/>
      <c r="N17" s="93"/>
      <c r="O17" s="91"/>
      <c r="P17" s="92"/>
      <c r="Q17" s="89"/>
      <c r="R17" s="90"/>
      <c r="S17" s="91"/>
      <c r="T17" s="92"/>
      <c r="U17" s="93"/>
      <c r="V17" s="91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77" customFormat="1" ht="22.5">
      <c r="A18" s="86" t="s">
        <v>133</v>
      </c>
      <c r="B18" s="86" t="s">
        <v>135</v>
      </c>
      <c r="C18" s="86" t="s">
        <v>120</v>
      </c>
      <c r="D18" s="87" t="s">
        <v>122</v>
      </c>
      <c r="E18" s="87" t="s">
        <v>166</v>
      </c>
      <c r="F18" s="88">
        <v>944</v>
      </c>
      <c r="G18" s="89">
        <v>884</v>
      </c>
      <c r="H18" s="90">
        <v>884</v>
      </c>
      <c r="I18" s="91"/>
      <c r="J18" s="92">
        <v>884</v>
      </c>
      <c r="K18" s="93"/>
      <c r="L18" s="91"/>
      <c r="M18" s="92"/>
      <c r="N18" s="93"/>
      <c r="O18" s="91"/>
      <c r="P18" s="92"/>
      <c r="Q18" s="89"/>
      <c r="R18" s="90"/>
      <c r="S18" s="91"/>
      <c r="T18" s="92"/>
      <c r="U18" s="93"/>
      <c r="V18" s="91"/>
      <c r="W18" s="93"/>
      <c r="X18" s="123"/>
      <c r="Y18" s="123"/>
      <c r="Z18" s="123"/>
      <c r="AA18" s="123"/>
      <c r="AB18" s="93"/>
      <c r="AC18" s="93"/>
      <c r="AD18" s="93"/>
      <c r="AE18" s="93"/>
      <c r="AF18" s="93"/>
      <c r="AG18" s="93"/>
      <c r="AH18" s="93">
        <v>60</v>
      </c>
      <c r="AI18" s="123"/>
      <c r="AJ18" s="93">
        <v>60</v>
      </c>
      <c r="AK18" s="93"/>
      <c r="AL18" s="93"/>
      <c r="AM18" s="93"/>
      <c r="AN18" s="94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77" customFormat="1" ht="22.5">
      <c r="A19" s="86" t="s">
        <v>132</v>
      </c>
      <c r="B19" s="86" t="s">
        <v>135</v>
      </c>
      <c r="C19" s="86" t="s">
        <v>139</v>
      </c>
      <c r="D19" s="147" t="s">
        <v>122</v>
      </c>
      <c r="E19" s="87" t="s">
        <v>167</v>
      </c>
      <c r="F19" s="88">
        <v>2111.06</v>
      </c>
      <c r="G19" s="89">
        <v>1405</v>
      </c>
      <c r="H19" s="93">
        <v>1405</v>
      </c>
      <c r="I19" s="91"/>
      <c r="J19" s="89">
        <v>1405</v>
      </c>
      <c r="K19" s="93"/>
      <c r="L19" s="91"/>
      <c r="M19" s="92"/>
      <c r="N19" s="93"/>
      <c r="O19" s="91"/>
      <c r="P19" s="92"/>
      <c r="Q19" s="89"/>
      <c r="R19" s="90"/>
      <c r="S19" s="91"/>
      <c r="T19" s="92"/>
      <c r="U19" s="93"/>
      <c r="V19" s="91"/>
      <c r="W19" s="93"/>
      <c r="X19" s="123"/>
      <c r="Y19" s="123"/>
      <c r="Z19" s="123"/>
      <c r="AA19" s="123"/>
      <c r="AB19" s="93"/>
      <c r="AC19" s="93"/>
      <c r="AD19" s="93"/>
      <c r="AE19" s="93"/>
      <c r="AF19" s="93"/>
      <c r="AG19" s="93"/>
      <c r="AH19" s="93">
        <v>706.06</v>
      </c>
      <c r="AI19" s="123"/>
      <c r="AJ19" s="93">
        <v>706.06</v>
      </c>
      <c r="AK19" s="93"/>
      <c r="AL19" s="93"/>
      <c r="AM19" s="93"/>
      <c r="AN19" s="94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77" customFormat="1" ht="22.5">
      <c r="A20" s="86"/>
      <c r="B20" s="86"/>
      <c r="C20" s="86"/>
      <c r="D20" s="147"/>
      <c r="E20" s="87" t="s">
        <v>168</v>
      </c>
      <c r="F20" s="88">
        <v>53</v>
      </c>
      <c r="G20" s="88">
        <v>53</v>
      </c>
      <c r="H20" s="93">
        <v>53</v>
      </c>
      <c r="I20" s="91"/>
      <c r="J20" s="88">
        <v>53</v>
      </c>
      <c r="K20" s="93"/>
      <c r="L20" s="91"/>
      <c r="M20" s="92"/>
      <c r="N20" s="93"/>
      <c r="O20" s="91"/>
      <c r="P20" s="92"/>
      <c r="Q20" s="89"/>
      <c r="R20" s="90"/>
      <c r="S20" s="91"/>
      <c r="T20" s="92"/>
      <c r="U20" s="93"/>
      <c r="V20" s="91"/>
      <c r="W20" s="93"/>
      <c r="X20" s="123"/>
      <c r="Y20" s="123"/>
      <c r="Z20" s="123"/>
      <c r="AA20" s="123"/>
      <c r="AB20" s="93"/>
      <c r="AC20" s="93"/>
      <c r="AD20" s="93"/>
      <c r="AE20" s="93"/>
      <c r="AF20" s="93"/>
      <c r="AG20" s="93"/>
      <c r="AH20" s="93"/>
      <c r="AI20" s="123"/>
      <c r="AJ20" s="93"/>
      <c r="AK20" s="93"/>
      <c r="AL20" s="93"/>
      <c r="AM20" s="93"/>
      <c r="AN20" s="94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77" customFormat="1" ht="22.5">
      <c r="A21" s="86" t="s">
        <v>132</v>
      </c>
      <c r="B21" s="86" t="s">
        <v>139</v>
      </c>
      <c r="C21" s="86" t="s">
        <v>139</v>
      </c>
      <c r="D21" s="87" t="s">
        <v>122</v>
      </c>
      <c r="E21" s="87" t="s">
        <v>169</v>
      </c>
      <c r="F21" s="88">
        <v>53</v>
      </c>
      <c r="G21" s="88">
        <v>53</v>
      </c>
      <c r="H21" s="93">
        <v>53</v>
      </c>
      <c r="I21" s="91"/>
      <c r="J21" s="88">
        <v>53</v>
      </c>
      <c r="K21" s="93"/>
      <c r="L21" s="91"/>
      <c r="M21" s="92"/>
      <c r="N21" s="93"/>
      <c r="O21" s="91"/>
      <c r="P21" s="92"/>
      <c r="Q21" s="89"/>
      <c r="R21" s="90"/>
      <c r="S21" s="91"/>
      <c r="T21" s="92"/>
      <c r="U21" s="93"/>
      <c r="V21" s="91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4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77" customFormat="1" ht="22.5">
      <c r="A22" s="86"/>
      <c r="B22" s="86"/>
      <c r="C22" s="86"/>
      <c r="D22" s="87"/>
      <c r="E22" s="87" t="s">
        <v>170</v>
      </c>
      <c r="F22" s="88">
        <v>530</v>
      </c>
      <c r="G22" s="88">
        <v>530</v>
      </c>
      <c r="H22" s="93"/>
      <c r="I22" s="91"/>
      <c r="J22" s="88"/>
      <c r="K22" s="93">
        <v>530</v>
      </c>
      <c r="L22" s="91"/>
      <c r="M22" s="92">
        <v>530</v>
      </c>
      <c r="N22" s="93"/>
      <c r="O22" s="91"/>
      <c r="P22" s="92"/>
      <c r="Q22" s="89"/>
      <c r="R22" s="90"/>
      <c r="S22" s="91"/>
      <c r="T22" s="92"/>
      <c r="U22" s="93"/>
      <c r="V22" s="91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4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77" customFormat="1" ht="22.5">
      <c r="A23" s="86"/>
      <c r="B23" s="86"/>
      <c r="C23" s="86"/>
      <c r="D23" s="87"/>
      <c r="E23" s="87" t="s">
        <v>171</v>
      </c>
      <c r="F23" s="88">
        <v>530</v>
      </c>
      <c r="G23" s="88">
        <v>530</v>
      </c>
      <c r="H23" s="93"/>
      <c r="I23" s="91"/>
      <c r="J23" s="88"/>
      <c r="K23" s="93">
        <v>530</v>
      </c>
      <c r="L23" s="91"/>
      <c r="M23" s="92">
        <v>530</v>
      </c>
      <c r="N23" s="93"/>
      <c r="O23" s="91"/>
      <c r="P23" s="92"/>
      <c r="Q23" s="89"/>
      <c r="R23" s="90"/>
      <c r="S23" s="91"/>
      <c r="T23" s="92"/>
      <c r="U23" s="93"/>
      <c r="V23" s="91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77" customFormat="1" ht="22.5">
      <c r="A24" s="86" t="s">
        <v>141</v>
      </c>
      <c r="B24" s="86" t="s">
        <v>139</v>
      </c>
      <c r="C24" s="86" t="s">
        <v>130</v>
      </c>
      <c r="D24" s="147" t="s">
        <v>122</v>
      </c>
      <c r="E24" s="87" t="s">
        <v>172</v>
      </c>
      <c r="F24" s="93">
        <v>50</v>
      </c>
      <c r="G24" s="123">
        <v>50</v>
      </c>
      <c r="H24" s="123"/>
      <c r="I24" s="123"/>
      <c r="J24" s="123"/>
      <c r="K24" s="93">
        <v>50</v>
      </c>
      <c r="L24" s="93"/>
      <c r="M24" s="93">
        <v>50</v>
      </c>
      <c r="N24" s="93"/>
      <c r="O24" s="93"/>
      <c r="P24" s="93"/>
      <c r="Q24" s="93"/>
      <c r="R24" s="93"/>
      <c r="S24" s="91"/>
      <c r="T24" s="92"/>
      <c r="U24" s="93"/>
      <c r="V24" s="91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77" customFormat="1" ht="22.5">
      <c r="A25" s="86" t="s">
        <v>141</v>
      </c>
      <c r="B25" s="86" t="s">
        <v>139</v>
      </c>
      <c r="C25" s="86" t="s">
        <v>139</v>
      </c>
      <c r="D25" s="87" t="s">
        <v>122</v>
      </c>
      <c r="E25" s="142" t="s">
        <v>173</v>
      </c>
      <c r="F25" s="93">
        <v>480</v>
      </c>
      <c r="G25" s="123">
        <v>480</v>
      </c>
      <c r="H25" s="123"/>
      <c r="I25" s="123"/>
      <c r="J25" s="123"/>
      <c r="K25" s="93">
        <v>480</v>
      </c>
      <c r="L25" s="93"/>
      <c r="M25" s="93">
        <v>480</v>
      </c>
      <c r="N25" s="93"/>
      <c r="O25" s="93"/>
      <c r="P25" s="93"/>
      <c r="Q25" s="93"/>
      <c r="R25" s="93"/>
      <c r="S25" s="91"/>
      <c r="T25" s="92"/>
      <c r="U25" s="93"/>
      <c r="V25" s="91"/>
      <c r="W25" s="92"/>
      <c r="X25" s="89"/>
      <c r="Y25" s="90"/>
      <c r="Z25" s="91"/>
      <c r="AA25" s="92"/>
      <c r="AB25" s="93"/>
      <c r="AC25" s="91"/>
      <c r="AD25" s="92"/>
      <c r="AE25" s="93"/>
      <c r="AF25" s="91"/>
      <c r="AG25" s="92"/>
      <c r="AH25" s="92"/>
      <c r="AI25" s="92"/>
      <c r="AJ25" s="93"/>
      <c r="AK25" s="90"/>
      <c r="AL25" s="91"/>
      <c r="AM25" s="93"/>
      <c r="AN25" s="94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77" customFormat="1" ht="22.5">
      <c r="A26" s="86"/>
      <c r="B26" s="86"/>
      <c r="C26" s="86"/>
      <c r="D26" s="87"/>
      <c r="E26" s="142" t="s">
        <v>174</v>
      </c>
      <c r="F26" s="88">
        <v>1588.5</v>
      </c>
      <c r="G26" s="88">
        <v>1588.5</v>
      </c>
      <c r="H26" s="88">
        <v>1588.5</v>
      </c>
      <c r="I26" s="88">
        <v>1588.5</v>
      </c>
      <c r="J26" s="156"/>
      <c r="K26" s="89"/>
      <c r="L26" s="113"/>
      <c r="M26" s="88"/>
      <c r="N26" s="89"/>
      <c r="O26" s="113"/>
      <c r="P26" s="88"/>
      <c r="Q26" s="89"/>
      <c r="R26" s="114"/>
      <c r="S26" s="91"/>
      <c r="T26" s="92"/>
      <c r="U26" s="93"/>
      <c r="V26" s="91"/>
      <c r="W26" s="92"/>
      <c r="X26" s="89"/>
      <c r="Y26" s="90"/>
      <c r="Z26" s="91"/>
      <c r="AA26" s="92"/>
      <c r="AB26" s="93"/>
      <c r="AC26" s="91"/>
      <c r="AD26" s="92"/>
      <c r="AE26" s="93"/>
      <c r="AF26" s="91"/>
      <c r="AG26" s="92"/>
      <c r="AH26" s="92"/>
      <c r="AI26" s="92"/>
      <c r="AJ26" s="93"/>
      <c r="AK26" s="90"/>
      <c r="AL26" s="91"/>
      <c r="AM26" s="93"/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77" customFormat="1" ht="22.5">
      <c r="A27" s="86"/>
      <c r="B27" s="86"/>
      <c r="C27" s="86"/>
      <c r="D27" s="87"/>
      <c r="E27" s="142" t="s">
        <v>175</v>
      </c>
      <c r="F27" s="88">
        <v>1588.5</v>
      </c>
      <c r="G27" s="88">
        <v>1588.5</v>
      </c>
      <c r="H27" s="88">
        <v>1588.5</v>
      </c>
      <c r="I27" s="88">
        <v>1588.5</v>
      </c>
      <c r="J27" s="156"/>
      <c r="K27" s="89"/>
      <c r="L27" s="113"/>
      <c r="M27" s="88"/>
      <c r="N27" s="89"/>
      <c r="O27" s="113"/>
      <c r="P27" s="88"/>
      <c r="Q27" s="89"/>
      <c r="R27" s="114"/>
      <c r="S27" s="91"/>
      <c r="T27" s="92"/>
      <c r="U27" s="93"/>
      <c r="V27" s="91"/>
      <c r="W27" s="92"/>
      <c r="X27" s="89"/>
      <c r="Y27" s="90"/>
      <c r="Z27" s="91"/>
      <c r="AA27" s="92"/>
      <c r="AB27" s="93"/>
      <c r="AC27" s="91"/>
      <c r="AD27" s="92"/>
      <c r="AE27" s="93"/>
      <c r="AF27" s="91"/>
      <c r="AG27" s="92"/>
      <c r="AH27" s="92"/>
      <c r="AI27" s="92"/>
      <c r="AJ27" s="93"/>
      <c r="AK27" s="90"/>
      <c r="AL27" s="91"/>
      <c r="AM27" s="93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77" customFormat="1" ht="22.5">
      <c r="A28" s="86" t="s">
        <v>142</v>
      </c>
      <c r="B28" s="86" t="s">
        <v>121</v>
      </c>
      <c r="C28" s="86" t="s">
        <v>120</v>
      </c>
      <c r="D28" s="147" t="s">
        <v>122</v>
      </c>
      <c r="E28" s="87" t="s">
        <v>176</v>
      </c>
      <c r="F28" s="88">
        <v>1588.5</v>
      </c>
      <c r="G28" s="88">
        <v>1588.5</v>
      </c>
      <c r="H28" s="88">
        <v>1588.5</v>
      </c>
      <c r="I28" s="88">
        <v>1588.5</v>
      </c>
      <c r="J28" s="88"/>
      <c r="K28" s="89"/>
      <c r="L28" s="113"/>
      <c r="M28" s="88"/>
      <c r="N28" s="89"/>
      <c r="O28" s="113"/>
      <c r="P28" s="88"/>
      <c r="Q28" s="89"/>
      <c r="R28" s="114"/>
      <c r="S28" s="91"/>
      <c r="T28" s="92"/>
      <c r="U28" s="93"/>
      <c r="V28" s="91"/>
      <c r="W28" s="92"/>
      <c r="X28" s="89"/>
      <c r="Y28" s="90"/>
      <c r="Z28" s="91"/>
      <c r="AA28" s="92"/>
      <c r="AB28" s="93"/>
      <c r="AC28" s="91"/>
      <c r="AD28" s="92"/>
      <c r="AE28" s="93"/>
      <c r="AF28" s="91"/>
      <c r="AG28" s="92"/>
      <c r="AH28" s="92"/>
      <c r="AI28" s="92"/>
      <c r="AJ28" s="93"/>
      <c r="AK28" s="90"/>
      <c r="AL28" s="91"/>
      <c r="AM28" s="93"/>
      <c r="AN28" s="94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77" customFormat="1" ht="22.5">
      <c r="A29" s="86"/>
      <c r="B29" s="86"/>
      <c r="C29" s="86"/>
      <c r="D29" s="147"/>
      <c r="E29" s="87" t="s">
        <v>177</v>
      </c>
      <c r="F29" s="88">
        <v>260</v>
      </c>
      <c r="G29" s="88">
        <v>260</v>
      </c>
      <c r="H29" s="88">
        <v>260</v>
      </c>
      <c r="I29" s="88">
        <v>260</v>
      </c>
      <c r="J29" s="88"/>
      <c r="K29" s="89"/>
      <c r="L29" s="113"/>
      <c r="M29" s="88"/>
      <c r="N29" s="89"/>
      <c r="O29" s="113"/>
      <c r="P29" s="88"/>
      <c r="Q29" s="89"/>
      <c r="R29" s="114"/>
      <c r="S29" s="91"/>
      <c r="T29" s="92"/>
      <c r="U29" s="93"/>
      <c r="V29" s="91"/>
      <c r="W29" s="92"/>
      <c r="X29" s="89"/>
      <c r="Y29" s="90"/>
      <c r="Z29" s="91"/>
      <c r="AA29" s="92"/>
      <c r="AB29" s="93"/>
      <c r="AC29" s="91"/>
      <c r="AD29" s="92"/>
      <c r="AE29" s="93"/>
      <c r="AF29" s="91"/>
      <c r="AG29" s="92"/>
      <c r="AH29" s="92"/>
      <c r="AI29" s="92"/>
      <c r="AJ29" s="93"/>
      <c r="AK29" s="90"/>
      <c r="AL29" s="91"/>
      <c r="AM29" s="93"/>
      <c r="AN29" s="94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77" customFormat="1" ht="22.5">
      <c r="A30" s="86"/>
      <c r="B30" s="86"/>
      <c r="C30" s="86"/>
      <c r="D30" s="147"/>
      <c r="E30" s="87" t="s">
        <v>178</v>
      </c>
      <c r="F30" s="88">
        <v>260</v>
      </c>
      <c r="G30" s="88">
        <v>260</v>
      </c>
      <c r="H30" s="88">
        <v>260</v>
      </c>
      <c r="I30" s="88">
        <v>260</v>
      </c>
      <c r="J30" s="88"/>
      <c r="K30" s="89"/>
      <c r="L30" s="113"/>
      <c r="M30" s="88"/>
      <c r="N30" s="89"/>
      <c r="O30" s="113"/>
      <c r="P30" s="88"/>
      <c r="Q30" s="89"/>
      <c r="R30" s="114"/>
      <c r="S30" s="91"/>
      <c r="T30" s="92"/>
      <c r="U30" s="93"/>
      <c r="V30" s="91"/>
      <c r="W30" s="92"/>
      <c r="X30" s="89"/>
      <c r="Y30" s="90"/>
      <c r="Z30" s="91"/>
      <c r="AA30" s="92"/>
      <c r="AB30" s="93"/>
      <c r="AC30" s="91"/>
      <c r="AD30" s="92"/>
      <c r="AE30" s="93"/>
      <c r="AF30" s="91"/>
      <c r="AG30" s="92"/>
      <c r="AH30" s="92"/>
      <c r="AI30" s="92"/>
      <c r="AJ30" s="93"/>
      <c r="AK30" s="90"/>
      <c r="AL30" s="91"/>
      <c r="AM30" s="93"/>
      <c r="AN30" s="94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77" customFormat="1" ht="22.5">
      <c r="A31" s="86" t="s">
        <v>143</v>
      </c>
      <c r="B31" s="86" t="s">
        <v>121</v>
      </c>
      <c r="C31" s="86" t="s">
        <v>120</v>
      </c>
      <c r="D31" s="87" t="s">
        <v>122</v>
      </c>
      <c r="E31" s="87" t="s">
        <v>179</v>
      </c>
      <c r="F31" s="88">
        <v>260</v>
      </c>
      <c r="G31" s="88">
        <v>260</v>
      </c>
      <c r="H31" s="88">
        <v>260</v>
      </c>
      <c r="I31" s="88">
        <v>260</v>
      </c>
      <c r="J31" s="92"/>
      <c r="K31" s="93"/>
      <c r="L31" s="91"/>
      <c r="M31" s="92"/>
      <c r="N31" s="93"/>
      <c r="O31" s="91"/>
      <c r="P31" s="92"/>
      <c r="Q31" s="89"/>
      <c r="R31" s="90"/>
      <c r="S31" s="91"/>
      <c r="T31" s="92"/>
      <c r="U31" s="93"/>
      <c r="V31" s="91"/>
      <c r="W31" s="92"/>
      <c r="X31" s="89"/>
      <c r="Y31" s="90"/>
      <c r="Z31" s="91"/>
      <c r="AA31" s="92"/>
      <c r="AB31" s="93"/>
      <c r="AC31" s="91"/>
      <c r="AD31" s="92"/>
      <c r="AE31" s="93"/>
      <c r="AF31" s="91"/>
      <c r="AG31" s="92"/>
      <c r="AH31" s="92"/>
      <c r="AI31" s="92"/>
      <c r="AJ31" s="93"/>
      <c r="AK31" s="90"/>
      <c r="AL31" s="91"/>
      <c r="AM31" s="93"/>
      <c r="AN31" s="94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77" customFormat="1" ht="22.5">
      <c r="A32" s="86"/>
      <c r="B32" s="86"/>
      <c r="C32" s="86"/>
      <c r="D32" s="87"/>
      <c r="E32" s="87" t="s">
        <v>180</v>
      </c>
      <c r="F32" s="88">
        <v>336</v>
      </c>
      <c r="G32" s="88">
        <v>336</v>
      </c>
      <c r="H32" s="88">
        <v>336</v>
      </c>
      <c r="I32" s="88">
        <v>336</v>
      </c>
      <c r="J32" s="92"/>
      <c r="K32" s="93"/>
      <c r="L32" s="91"/>
      <c r="M32" s="92"/>
      <c r="N32" s="93"/>
      <c r="O32" s="91"/>
      <c r="P32" s="92"/>
      <c r="Q32" s="89"/>
      <c r="R32" s="90"/>
      <c r="S32" s="91"/>
      <c r="T32" s="92"/>
      <c r="U32" s="93"/>
      <c r="V32" s="91"/>
      <c r="W32" s="92"/>
      <c r="X32" s="89"/>
      <c r="Y32" s="90"/>
      <c r="Z32" s="91"/>
      <c r="AA32" s="92"/>
      <c r="AB32" s="93"/>
      <c r="AC32" s="91"/>
      <c r="AD32" s="92"/>
      <c r="AE32" s="93"/>
      <c r="AF32" s="91"/>
      <c r="AG32" s="92"/>
      <c r="AH32" s="92"/>
      <c r="AI32" s="92"/>
      <c r="AJ32" s="93"/>
      <c r="AK32" s="90"/>
      <c r="AL32" s="91"/>
      <c r="AM32" s="93"/>
      <c r="AN32" s="94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77" customFormat="1" ht="22.5">
      <c r="A33" s="86"/>
      <c r="B33" s="86"/>
      <c r="C33" s="86"/>
      <c r="D33" s="87"/>
      <c r="E33" s="87" t="s">
        <v>181</v>
      </c>
      <c r="F33" s="88">
        <v>336</v>
      </c>
      <c r="G33" s="88">
        <v>336</v>
      </c>
      <c r="H33" s="88">
        <v>336</v>
      </c>
      <c r="I33" s="88">
        <v>336</v>
      </c>
      <c r="J33" s="92"/>
      <c r="K33" s="93"/>
      <c r="L33" s="91"/>
      <c r="M33" s="92"/>
      <c r="N33" s="93"/>
      <c r="O33" s="91"/>
      <c r="P33" s="92"/>
      <c r="Q33" s="89"/>
      <c r="R33" s="90"/>
      <c r="S33" s="91"/>
      <c r="T33" s="92"/>
      <c r="U33" s="93"/>
      <c r="V33" s="91"/>
      <c r="W33" s="92"/>
      <c r="X33" s="89"/>
      <c r="Y33" s="90"/>
      <c r="Z33" s="91"/>
      <c r="AA33" s="92"/>
      <c r="AB33" s="93"/>
      <c r="AC33" s="91"/>
      <c r="AD33" s="92"/>
      <c r="AE33" s="93"/>
      <c r="AF33" s="91"/>
      <c r="AG33" s="92"/>
      <c r="AH33" s="92"/>
      <c r="AI33" s="92"/>
      <c r="AJ33" s="93"/>
      <c r="AK33" s="90"/>
      <c r="AL33" s="91"/>
      <c r="AM33" s="93"/>
      <c r="AN33" s="94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77" customFormat="1" ht="22.5">
      <c r="A34" s="86" t="s">
        <v>144</v>
      </c>
      <c r="B34" s="86" t="s">
        <v>120</v>
      </c>
      <c r="C34" s="86" t="s">
        <v>136</v>
      </c>
      <c r="D34" s="147" t="s">
        <v>122</v>
      </c>
      <c r="E34" s="87" t="s">
        <v>182</v>
      </c>
      <c r="F34" s="88">
        <v>336</v>
      </c>
      <c r="G34" s="88">
        <v>336</v>
      </c>
      <c r="H34" s="88">
        <v>336</v>
      </c>
      <c r="I34" s="88">
        <v>336</v>
      </c>
      <c r="J34" s="92"/>
      <c r="K34" s="93"/>
      <c r="L34" s="91"/>
      <c r="M34" s="92"/>
      <c r="N34" s="93"/>
      <c r="O34" s="91"/>
      <c r="P34" s="92"/>
      <c r="Q34" s="89"/>
      <c r="R34" s="90"/>
      <c r="S34" s="91"/>
      <c r="T34" s="92"/>
      <c r="U34" s="93"/>
      <c r="V34" s="91"/>
      <c r="W34" s="92"/>
      <c r="X34" s="89"/>
      <c r="Y34" s="90"/>
      <c r="Z34" s="91"/>
      <c r="AA34" s="92"/>
      <c r="AB34" s="93"/>
      <c r="AC34" s="91"/>
      <c r="AD34" s="92"/>
      <c r="AE34" s="93"/>
      <c r="AF34" s="91"/>
      <c r="AG34" s="92"/>
      <c r="AH34" s="92"/>
      <c r="AI34" s="92"/>
      <c r="AJ34" s="93"/>
      <c r="AK34" s="90"/>
      <c r="AL34" s="91"/>
      <c r="AM34" s="93"/>
      <c r="AN34" s="94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ht="12">
      <c r="A35" s="96"/>
      <c r="B35" s="96"/>
      <c r="C35" s="96"/>
      <c r="D35" s="96"/>
      <c r="E35" s="96"/>
      <c r="F35" s="96"/>
      <c r="G35" s="96"/>
      <c r="H35" s="97"/>
      <c r="I35" s="96"/>
      <c r="J35" s="96"/>
      <c r="K35" s="96"/>
      <c r="L35" s="96"/>
      <c r="M35" s="96"/>
      <c r="N35" s="96"/>
      <c r="O35" s="97"/>
      <c r="P35" s="96"/>
      <c r="Q35" s="96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6"/>
      <c r="AH35" s="97"/>
      <c r="AI35" s="97"/>
      <c r="AJ35" s="97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</row>
    <row r="36" spans="1:251" ht="12">
      <c r="A36" s="96"/>
      <c r="B36" s="96"/>
      <c r="C36" s="96"/>
      <c r="D36" s="96"/>
      <c r="E36" s="96"/>
      <c r="F36" s="96"/>
      <c r="G36" s="96"/>
      <c r="H36" s="97"/>
      <c r="I36" s="96"/>
      <c r="J36" s="96"/>
      <c r="K36" s="96"/>
      <c r="L36" s="96"/>
      <c r="M36" s="96"/>
      <c r="N36" s="96"/>
      <c r="O36" s="97"/>
      <c r="P36" s="96"/>
      <c r="Q36" s="96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6"/>
      <c r="AH36" s="97"/>
      <c r="AI36" s="97"/>
      <c r="AJ36" s="97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</row>
    <row r="37" spans="1:251" ht="12">
      <c r="A37" s="96"/>
      <c r="B37" s="96"/>
      <c r="C37" s="96"/>
      <c r="D37" s="96"/>
      <c r="E37" s="96"/>
      <c r="F37" s="96"/>
      <c r="G37" s="96"/>
      <c r="H37" s="97"/>
      <c r="I37" s="96"/>
      <c r="J37" s="96"/>
      <c r="K37" s="96"/>
      <c r="L37" s="96"/>
      <c r="M37" s="96"/>
      <c r="N37" s="96"/>
      <c r="O37" s="97"/>
      <c r="P37" s="96"/>
      <c r="Q37" s="96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6"/>
      <c r="AH37" s="97"/>
      <c r="AI37" s="97"/>
      <c r="AJ37" s="97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</row>
    <row r="38" spans="1:251" ht="12">
      <c r="A38" s="96"/>
      <c r="B38" s="96"/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96"/>
      <c r="N38" s="96"/>
      <c r="O38" s="97"/>
      <c r="P38" s="96"/>
      <c r="Q38" s="96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6"/>
      <c r="AH38" s="97"/>
      <c r="AI38" s="97"/>
      <c r="AJ38" s="97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</row>
    <row r="39" spans="1:251" ht="12">
      <c r="A39" s="96"/>
      <c r="B39" s="96"/>
      <c r="C39" s="96"/>
      <c r="D39" s="96"/>
      <c r="E39" s="96"/>
      <c r="F39" s="96"/>
      <c r="G39" s="96"/>
      <c r="H39" s="97"/>
      <c r="I39" s="96"/>
      <c r="J39" s="96"/>
      <c r="K39" s="96"/>
      <c r="L39" s="96"/>
      <c r="M39" s="96"/>
      <c r="N39" s="96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6"/>
      <c r="AH39" s="97"/>
      <c r="AI39" s="97"/>
      <c r="AJ39" s="97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</row>
    <row r="40" spans="1:251" ht="12">
      <c r="A40" s="96"/>
      <c r="B40" s="96"/>
      <c r="C40" s="96"/>
      <c r="D40" s="96"/>
      <c r="E40" s="96"/>
      <c r="F40" s="96"/>
      <c r="G40" s="96"/>
      <c r="H40" s="97"/>
      <c r="I40" s="96"/>
      <c r="J40" s="96"/>
      <c r="K40" s="96"/>
      <c r="L40" s="96"/>
      <c r="M40" s="96"/>
      <c r="N40" s="96"/>
      <c r="O40" s="97"/>
      <c r="P40" s="96"/>
      <c r="Q40" s="96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6"/>
      <c r="AH40" s="97"/>
      <c r="AI40" s="97"/>
      <c r="AJ40" s="97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</row>
    <row r="143" s="150" customFormat="1" ht="12"/>
    <row r="144" s="150" customFormat="1" ht="12"/>
    <row r="145" s="150" customFormat="1" ht="12"/>
    <row r="146" s="150" customFormat="1" ht="12"/>
    <row r="147" s="150" customFormat="1" ht="12"/>
    <row r="148" s="150" customFormat="1" ht="12"/>
    <row r="149" s="150" customFormat="1" ht="12"/>
    <row r="150" s="150" customFormat="1" ht="12"/>
    <row r="151" s="150" customFormat="1" ht="12"/>
    <row r="152" s="150" customFormat="1" ht="12"/>
    <row r="153" s="150" customFormat="1" ht="12"/>
    <row r="154" s="150" customFormat="1" ht="12"/>
    <row r="155" s="150" customFormat="1" ht="12"/>
    <row r="156" s="150" customFormat="1" ht="12"/>
    <row r="157" s="150" customFormat="1" ht="12"/>
    <row r="158" s="150" customFormat="1" ht="12"/>
    <row r="159" s="150" customFormat="1" ht="12"/>
    <row r="160" s="150" customFormat="1" ht="12"/>
    <row r="161" s="150" customFormat="1" ht="12"/>
    <row r="162" s="150" customFormat="1" ht="12"/>
    <row r="163" s="150" customFormat="1" ht="12"/>
    <row r="164" s="150" customFormat="1" ht="12"/>
    <row r="165" s="150" customFormat="1" ht="12"/>
    <row r="166" s="150" customFormat="1" ht="12"/>
    <row r="167" s="150" customFormat="1" ht="12"/>
    <row r="168" s="150" customFormat="1" ht="12"/>
    <row r="169" s="150" customFormat="1" ht="12"/>
    <row r="170" s="150" customFormat="1" ht="12"/>
    <row r="171" s="150" customFormat="1" ht="12"/>
    <row r="172" s="150" customFormat="1" ht="12"/>
    <row r="173" s="150" customFormat="1" ht="12"/>
    <row r="174" s="150" customFormat="1" ht="12"/>
    <row r="175" s="150" customFormat="1" ht="12"/>
    <row r="176" s="150" customFormat="1" ht="12"/>
    <row r="177" s="150" customFormat="1" ht="12"/>
    <row r="178" s="150" customFormat="1" ht="12"/>
    <row r="179" s="150" customFormat="1" ht="12"/>
    <row r="180" s="150" customFormat="1" ht="12"/>
    <row r="181" s="150" customFormat="1" ht="12"/>
    <row r="182" s="150" customFormat="1" ht="12"/>
    <row r="183" s="150" customFormat="1" ht="12"/>
    <row r="184" s="150" customFormat="1" ht="12"/>
    <row r="185" s="150" customFormat="1" ht="12"/>
    <row r="186" s="150" customFormat="1" ht="12"/>
    <row r="187" s="150" customFormat="1" ht="12"/>
    <row r="188" s="150" customFormat="1" ht="12"/>
    <row r="189" s="150" customFormat="1" ht="12"/>
    <row r="190" s="150" customFormat="1" ht="12"/>
    <row r="191" s="150" customFormat="1" ht="12"/>
    <row r="192" s="150" customFormat="1" ht="12"/>
    <row r="193" s="150" customFormat="1" ht="12"/>
    <row r="194" s="150" customFormat="1" ht="12"/>
    <row r="195" s="150" customFormat="1" ht="12"/>
    <row r="196" s="150" customFormat="1" ht="12"/>
    <row r="197" s="150" customFormat="1" ht="12"/>
    <row r="198" s="150" customFormat="1" ht="12"/>
    <row r="199" s="150" customFormat="1" ht="12"/>
    <row r="200" s="150" customFormat="1" ht="12"/>
    <row r="201" s="150" customFormat="1" ht="12"/>
    <row r="202" s="150" customFormat="1" ht="12"/>
    <row r="203" s="150" customFormat="1" ht="12"/>
    <row r="204" s="150" customFormat="1" ht="12"/>
    <row r="205" s="150" customFormat="1" ht="12"/>
    <row r="206" s="150" customFormat="1" ht="12"/>
    <row r="207" s="150" customFormat="1" ht="12"/>
    <row r="208" s="150" customFormat="1" ht="12"/>
    <row r="209" s="150" customFormat="1" ht="12"/>
    <row r="210" s="150" customFormat="1" ht="12"/>
    <row r="211" s="150" customFormat="1" ht="12"/>
    <row r="212" s="150" customFormat="1" ht="12"/>
    <row r="213" s="150" customFormat="1" ht="12"/>
    <row r="214" s="150" customFormat="1" ht="12"/>
    <row r="215" s="150" customFormat="1" ht="12"/>
    <row r="216" s="150" customFormat="1" ht="12"/>
    <row r="217" s="150" customFormat="1" ht="12"/>
    <row r="218" s="150" customFormat="1" ht="12"/>
    <row r="219" s="150" customFormat="1" ht="12"/>
    <row r="220" s="150" customFormat="1" ht="12"/>
    <row r="221" s="150" customFormat="1" ht="12"/>
    <row r="222" s="150" customFormat="1" ht="12"/>
    <row r="223" s="150" customFormat="1" ht="12"/>
    <row r="224" s="150" customFormat="1" ht="12"/>
    <row r="225" s="150" customFormat="1" ht="12"/>
    <row r="226" s="150" customFormat="1" ht="12"/>
    <row r="227" s="150" customFormat="1" ht="12"/>
    <row r="228" s="150" customFormat="1" ht="12"/>
    <row r="229" s="150" customFormat="1" ht="12"/>
    <row r="230" s="150" customFormat="1" ht="12"/>
    <row r="231" s="150" customFormat="1" ht="12"/>
    <row r="232" s="150" customFormat="1" ht="12"/>
    <row r="233" s="150" customFormat="1" ht="12"/>
    <row r="234" s="150" customFormat="1" ht="12"/>
    <row r="235" s="150" customFormat="1" ht="12"/>
    <row r="236" s="150" customFormat="1" ht="12"/>
    <row r="237" s="150" customFormat="1" ht="12"/>
    <row r="238" s="150" customFormat="1" ht="12"/>
    <row r="239" s="150" customFormat="1" ht="12"/>
    <row r="240" s="150" customFormat="1" ht="12"/>
    <row r="241" s="150" customFormat="1" ht="12"/>
    <row r="242" s="150" customFormat="1" ht="12"/>
    <row r="243" s="150" customFormat="1" ht="12"/>
    <row r="244" s="150" customFormat="1" ht="12"/>
    <row r="245" s="150" customFormat="1" ht="12"/>
    <row r="246" s="150" customFormat="1" ht="12"/>
    <row r="247" s="150" customFormat="1" ht="12"/>
    <row r="248" s="150" customFormat="1" ht="12"/>
    <row r="249" s="150" customFormat="1" ht="12"/>
    <row r="250" s="150" customFormat="1" ht="12"/>
    <row r="251" s="150" customFormat="1" ht="12"/>
    <row r="252" s="150" customFormat="1" ht="12"/>
    <row r="253" s="150" customFormat="1" ht="12"/>
    <row r="254" s="150" customFormat="1" ht="12"/>
    <row r="255" s="150" customFormat="1" ht="12"/>
    <row r="256" s="150" customFormat="1" ht="12"/>
    <row r="257" s="150" customFormat="1" ht="12"/>
    <row r="258" s="150" customFormat="1" ht="12"/>
    <row r="259" s="150" customFormat="1" ht="12"/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2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view="pageBreakPreview" zoomScale="60" zoomScalePageLayoutView="0" workbookViewId="0" topLeftCell="A1">
      <selection activeCell="J3" sqref="J3"/>
    </sheetView>
  </sheetViews>
  <sheetFormatPr defaultColWidth="13" defaultRowHeight="12.75" customHeight="1"/>
  <cols>
    <col min="1" max="3" width="7.16015625" style="77" bestFit="1" customWidth="1"/>
    <col min="4" max="4" width="20.66015625" style="77" bestFit="1" customWidth="1"/>
    <col min="5" max="5" width="46.83203125" style="77" customWidth="1"/>
    <col min="6" max="6" width="18.16015625" style="77" bestFit="1" customWidth="1"/>
    <col min="7" max="8" width="20.66015625" style="77" bestFit="1" customWidth="1"/>
    <col min="9" max="9" width="11" style="77" bestFit="1" customWidth="1"/>
    <col min="10" max="10" width="30.33203125" style="77" bestFit="1" customWidth="1"/>
    <col min="11" max="11" width="15.66015625" style="77" bestFit="1" customWidth="1"/>
    <col min="12" max="12" width="25.5" style="77" bestFit="1" customWidth="1"/>
    <col min="13" max="13" width="20.66015625" style="77" bestFit="1" customWidth="1"/>
    <col min="14" max="14" width="40.16015625" style="77" bestFit="1" customWidth="1"/>
    <col min="15" max="16384" width="13" style="77" customWidth="1"/>
  </cols>
  <sheetData>
    <row r="1" spans="1:15" ht="19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 t="s">
        <v>66</v>
      </c>
      <c r="O1" s="102"/>
    </row>
    <row r="2" spans="1:15" ht="22.5" customHeight="1">
      <c r="A2" s="57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2"/>
    </row>
    <row r="3" spans="1:15" ht="19.5" customHeight="1">
      <c r="A3" s="100" t="s">
        <v>0</v>
      </c>
      <c r="B3" s="100"/>
      <c r="C3" s="100"/>
      <c r="D3" s="100"/>
      <c r="E3" s="100"/>
      <c r="F3" s="105"/>
      <c r="G3" s="105"/>
      <c r="H3" s="105"/>
      <c r="I3" s="105"/>
      <c r="J3" s="105"/>
      <c r="K3" s="105"/>
      <c r="L3" s="105"/>
      <c r="M3" s="105"/>
      <c r="N3" s="101" t="s">
        <v>59</v>
      </c>
      <c r="O3" s="106"/>
    </row>
    <row r="4" spans="1:15" ht="39.75" customHeight="1">
      <c r="A4" s="107" t="s">
        <v>27</v>
      </c>
      <c r="B4" s="107"/>
      <c r="C4" s="107"/>
      <c r="D4" s="108"/>
      <c r="E4" s="109"/>
      <c r="F4" s="227" t="s">
        <v>26</v>
      </c>
      <c r="G4" s="227" t="s">
        <v>97</v>
      </c>
      <c r="H4" s="229" t="s">
        <v>33</v>
      </c>
      <c r="I4" s="229" t="s">
        <v>43</v>
      </c>
      <c r="J4" s="227" t="s">
        <v>50</v>
      </c>
      <c r="K4" s="229" t="s">
        <v>75</v>
      </c>
      <c r="L4" s="229" t="s">
        <v>62</v>
      </c>
      <c r="M4" s="227" t="s">
        <v>52</v>
      </c>
      <c r="N4" s="230" t="s">
        <v>102</v>
      </c>
      <c r="O4" s="106"/>
    </row>
    <row r="5" spans="1:15" ht="39.75" customHeight="1">
      <c r="A5" s="73" t="s">
        <v>108</v>
      </c>
      <c r="B5" s="73"/>
      <c r="C5" s="110"/>
      <c r="D5" s="227" t="s">
        <v>48</v>
      </c>
      <c r="E5" s="227" t="s">
        <v>53</v>
      </c>
      <c r="F5" s="227"/>
      <c r="G5" s="227"/>
      <c r="H5" s="229"/>
      <c r="I5" s="229"/>
      <c r="J5" s="227"/>
      <c r="K5" s="229"/>
      <c r="L5" s="229"/>
      <c r="M5" s="227"/>
      <c r="N5" s="230"/>
      <c r="O5" s="106"/>
    </row>
    <row r="6" spans="1:15" ht="39.75" customHeight="1">
      <c r="A6" s="111" t="s">
        <v>45</v>
      </c>
      <c r="B6" s="111" t="s">
        <v>80</v>
      </c>
      <c r="C6" s="112" t="s">
        <v>79</v>
      </c>
      <c r="D6" s="227"/>
      <c r="E6" s="227"/>
      <c r="F6" s="227"/>
      <c r="G6" s="227"/>
      <c r="H6" s="229"/>
      <c r="I6" s="229"/>
      <c r="J6" s="227"/>
      <c r="K6" s="229"/>
      <c r="L6" s="229"/>
      <c r="M6" s="227"/>
      <c r="N6" s="230"/>
      <c r="O6" s="106"/>
    </row>
    <row r="7" spans="1:15" ht="39.75" customHeight="1">
      <c r="A7" s="112"/>
      <c r="B7" s="112"/>
      <c r="C7" s="112"/>
      <c r="D7" s="151"/>
      <c r="E7" s="170" t="s">
        <v>183</v>
      </c>
      <c r="F7" s="171">
        <f>F8+F11</f>
        <v>2483.75</v>
      </c>
      <c r="G7" s="171">
        <f aca="true" t="shared" si="0" ref="G7:M7">G8+G11</f>
        <v>796.68</v>
      </c>
      <c r="H7" s="171">
        <f t="shared" si="0"/>
        <v>50</v>
      </c>
      <c r="I7" s="171">
        <f t="shared" si="0"/>
        <v>0</v>
      </c>
      <c r="J7" s="171">
        <f t="shared" si="0"/>
        <v>304.06</v>
      </c>
      <c r="K7" s="171">
        <f t="shared" si="0"/>
        <v>0</v>
      </c>
      <c r="L7" s="171">
        <f t="shared" si="0"/>
        <v>0</v>
      </c>
      <c r="M7" s="171">
        <f t="shared" si="0"/>
        <v>1333.01</v>
      </c>
      <c r="N7" s="141"/>
      <c r="O7" s="106"/>
    </row>
    <row r="8" spans="1:15" ht="39.75" customHeight="1">
      <c r="A8" s="112"/>
      <c r="B8" s="112"/>
      <c r="C8" s="112"/>
      <c r="D8" s="151"/>
      <c r="E8" s="170" t="s">
        <v>160</v>
      </c>
      <c r="F8" s="93">
        <v>2223.75</v>
      </c>
      <c r="G8" s="93">
        <v>796.68</v>
      </c>
      <c r="H8" s="93">
        <v>50</v>
      </c>
      <c r="I8" s="93"/>
      <c r="J8" s="93">
        <v>44.06</v>
      </c>
      <c r="K8" s="93"/>
      <c r="L8" s="93"/>
      <c r="M8" s="93">
        <v>1333.01</v>
      </c>
      <c r="N8" s="141"/>
      <c r="O8" s="106"/>
    </row>
    <row r="9" spans="1:15" ht="39.75" customHeight="1">
      <c r="A9" s="112"/>
      <c r="B9" s="112"/>
      <c r="C9" s="112"/>
      <c r="D9" s="151"/>
      <c r="E9" s="170" t="s">
        <v>164</v>
      </c>
      <c r="F9" s="93">
        <v>2223.75</v>
      </c>
      <c r="G9" s="93">
        <v>796.68</v>
      </c>
      <c r="H9" s="93">
        <v>50</v>
      </c>
      <c r="I9" s="93"/>
      <c r="J9" s="93">
        <v>44.06</v>
      </c>
      <c r="K9" s="93"/>
      <c r="L9" s="93"/>
      <c r="M9" s="93">
        <v>1333.01</v>
      </c>
      <c r="N9" s="141"/>
      <c r="O9" s="106"/>
    </row>
    <row r="10" spans="1:15" ht="39.75" customHeight="1">
      <c r="A10" s="86" t="s">
        <v>133</v>
      </c>
      <c r="B10" s="86" t="s">
        <v>135</v>
      </c>
      <c r="C10" s="86" t="s">
        <v>136</v>
      </c>
      <c r="D10" s="98" t="s">
        <v>122</v>
      </c>
      <c r="E10" s="124" t="s">
        <v>165</v>
      </c>
      <c r="F10" s="93">
        <v>2223.75</v>
      </c>
      <c r="G10" s="93">
        <v>796.68</v>
      </c>
      <c r="H10" s="93">
        <v>50</v>
      </c>
      <c r="I10" s="93"/>
      <c r="J10" s="93">
        <v>44.06</v>
      </c>
      <c r="K10" s="93"/>
      <c r="L10" s="93"/>
      <c r="M10" s="93">
        <v>1333.01</v>
      </c>
      <c r="N10" s="93"/>
      <c r="O10" s="102"/>
    </row>
    <row r="11" spans="1:15" ht="39.75" customHeight="1">
      <c r="A11" s="86"/>
      <c r="B11" s="86"/>
      <c r="C11" s="86"/>
      <c r="D11" s="98"/>
      <c r="E11" s="87" t="s">
        <v>177</v>
      </c>
      <c r="F11" s="93">
        <v>260</v>
      </c>
      <c r="G11" s="93"/>
      <c r="H11" s="93"/>
      <c r="I11" s="93"/>
      <c r="J11" s="93">
        <v>260</v>
      </c>
      <c r="K11" s="93"/>
      <c r="L11" s="93"/>
      <c r="M11" s="93"/>
      <c r="N11" s="93"/>
      <c r="O11" s="102"/>
    </row>
    <row r="12" spans="1:15" ht="39.75" customHeight="1">
      <c r="A12" s="86"/>
      <c r="B12" s="86"/>
      <c r="C12" s="86"/>
      <c r="D12" s="98"/>
      <c r="E12" s="87" t="s">
        <v>178</v>
      </c>
      <c r="F12" s="93">
        <v>260</v>
      </c>
      <c r="G12" s="93"/>
      <c r="H12" s="93"/>
      <c r="I12" s="93"/>
      <c r="J12" s="93">
        <v>260</v>
      </c>
      <c r="K12" s="93"/>
      <c r="L12" s="93"/>
      <c r="M12" s="93"/>
      <c r="N12" s="93"/>
      <c r="O12" s="102"/>
    </row>
    <row r="13" spans="1:15" ht="39.75" customHeight="1">
      <c r="A13" s="86" t="s">
        <v>143</v>
      </c>
      <c r="B13" s="86" t="s">
        <v>121</v>
      </c>
      <c r="C13" s="86" t="s">
        <v>120</v>
      </c>
      <c r="D13" s="87" t="s">
        <v>122</v>
      </c>
      <c r="E13" s="124" t="s">
        <v>148</v>
      </c>
      <c r="F13" s="93">
        <v>260</v>
      </c>
      <c r="G13" s="93"/>
      <c r="H13" s="93"/>
      <c r="I13" s="93"/>
      <c r="J13" s="93">
        <v>260</v>
      </c>
      <c r="K13" s="93"/>
      <c r="L13" s="93"/>
      <c r="M13" s="93"/>
      <c r="N13" s="93"/>
      <c r="O13" s="102"/>
    </row>
    <row r="14" spans="1:15" ht="39.75" customHeight="1">
      <c r="A14" s="86"/>
      <c r="B14" s="86"/>
      <c r="C14" s="86"/>
      <c r="D14" s="87"/>
      <c r="E14" s="87"/>
      <c r="F14" s="88"/>
      <c r="G14" s="88"/>
      <c r="H14" s="88"/>
      <c r="I14" s="88"/>
      <c r="J14" s="89"/>
      <c r="K14" s="113"/>
      <c r="L14" s="89"/>
      <c r="M14" s="114"/>
      <c r="N14" s="114"/>
      <c r="O14" s="102"/>
    </row>
    <row r="15" spans="1:15" ht="39.75" customHeight="1">
      <c r="A15" s="86"/>
      <c r="B15" s="86"/>
      <c r="C15" s="86"/>
      <c r="D15" s="87"/>
      <c r="E15" s="87"/>
      <c r="F15" s="88"/>
      <c r="G15" s="88"/>
      <c r="H15" s="88"/>
      <c r="I15" s="88"/>
      <c r="J15" s="89"/>
      <c r="K15" s="113"/>
      <c r="L15" s="89"/>
      <c r="M15" s="114"/>
      <c r="N15" s="114"/>
      <c r="O15" s="102"/>
    </row>
    <row r="16" spans="1:15" ht="39.75" customHeight="1">
      <c r="A16" s="86"/>
      <c r="B16" s="86"/>
      <c r="C16" s="86"/>
      <c r="D16" s="87"/>
      <c r="E16" s="87"/>
      <c r="F16" s="88"/>
      <c r="G16" s="88"/>
      <c r="H16" s="88"/>
      <c r="I16" s="88"/>
      <c r="J16" s="89"/>
      <c r="K16" s="113"/>
      <c r="L16" s="89"/>
      <c r="M16" s="114"/>
      <c r="N16" s="114"/>
      <c r="O16" s="102"/>
    </row>
    <row r="17" spans="1:15" ht="39.75" customHeight="1">
      <c r="A17" s="86"/>
      <c r="B17" s="86"/>
      <c r="C17" s="86"/>
      <c r="D17" s="87"/>
      <c r="E17" s="87"/>
      <c r="F17" s="88"/>
      <c r="G17" s="88"/>
      <c r="H17" s="88"/>
      <c r="I17" s="88"/>
      <c r="J17" s="89"/>
      <c r="K17" s="113"/>
      <c r="L17" s="89"/>
      <c r="M17" s="114"/>
      <c r="N17" s="114"/>
      <c r="O17" s="102"/>
    </row>
    <row r="18" spans="1:15" ht="39.75" customHeight="1">
      <c r="A18" s="86"/>
      <c r="B18" s="86"/>
      <c r="C18" s="86"/>
      <c r="D18" s="87"/>
      <c r="E18" s="87"/>
      <c r="F18" s="88"/>
      <c r="G18" s="88"/>
      <c r="H18" s="88"/>
      <c r="I18" s="88"/>
      <c r="J18" s="89"/>
      <c r="K18" s="113"/>
      <c r="L18" s="89"/>
      <c r="M18" s="114"/>
      <c r="N18" s="114"/>
      <c r="O18" s="102"/>
    </row>
    <row r="19" spans="1:15" ht="39.75" customHeight="1">
      <c r="A19" s="86"/>
      <c r="B19" s="86"/>
      <c r="C19" s="86"/>
      <c r="D19" s="87"/>
      <c r="E19" s="87"/>
      <c r="F19" s="88"/>
      <c r="G19" s="88"/>
      <c r="H19" s="88"/>
      <c r="I19" s="88"/>
      <c r="J19" s="89"/>
      <c r="K19" s="113"/>
      <c r="L19" s="89"/>
      <c r="M19" s="114"/>
      <c r="N19" s="114"/>
      <c r="O19" s="102"/>
    </row>
    <row r="20" spans="1:15" ht="39.75" customHeight="1">
      <c r="A20" s="86"/>
      <c r="B20" s="86"/>
      <c r="C20" s="86"/>
      <c r="D20" s="87"/>
      <c r="E20" s="87"/>
      <c r="F20" s="88"/>
      <c r="G20" s="88"/>
      <c r="H20" s="88"/>
      <c r="I20" s="88"/>
      <c r="J20" s="89"/>
      <c r="K20" s="113"/>
      <c r="L20" s="89"/>
      <c r="M20" s="114"/>
      <c r="N20" s="114"/>
      <c r="O20" s="102"/>
    </row>
    <row r="21" spans="1:15" ht="39.75" customHeight="1">
      <c r="A21" s="116"/>
      <c r="B21" s="116"/>
      <c r="C21" s="116"/>
      <c r="D21" s="116"/>
      <c r="E21" s="118"/>
      <c r="F21" s="116"/>
      <c r="G21" s="116"/>
      <c r="H21" s="116"/>
      <c r="I21" s="115"/>
      <c r="J21" s="116"/>
      <c r="K21" s="116"/>
      <c r="L21" s="116"/>
      <c r="M21" s="115"/>
      <c r="N21" s="116"/>
      <c r="O21" s="117"/>
    </row>
    <row r="22" spans="1:15" ht="39.75" customHeight="1">
      <c r="A22" s="116"/>
      <c r="B22" s="116"/>
      <c r="C22" s="116"/>
      <c r="D22" s="116"/>
      <c r="E22" s="116"/>
      <c r="F22" s="116"/>
      <c r="G22" s="116"/>
      <c r="H22" s="116"/>
      <c r="I22" s="115"/>
      <c r="J22" s="116"/>
      <c r="K22" s="116"/>
      <c r="L22" s="116"/>
      <c r="M22" s="115"/>
      <c r="N22" s="116"/>
      <c r="O22" s="117"/>
    </row>
    <row r="23" spans="1:15" ht="39.75" customHeight="1">
      <c r="A23" s="116"/>
      <c r="B23" s="116"/>
      <c r="C23" s="116"/>
      <c r="D23" s="116"/>
      <c r="E23" s="116"/>
      <c r="F23" s="116"/>
      <c r="G23" s="116"/>
      <c r="H23" s="116"/>
      <c r="I23" s="115"/>
      <c r="J23" s="116"/>
      <c r="K23" s="116"/>
      <c r="L23" s="116"/>
      <c r="M23" s="115"/>
      <c r="N23" s="116"/>
      <c r="O23" s="117"/>
    </row>
    <row r="24" spans="1:15" ht="19.5" customHeight="1">
      <c r="A24" s="115"/>
      <c r="B24" s="115"/>
      <c r="C24" s="115"/>
      <c r="D24" s="115"/>
      <c r="E24" s="115"/>
      <c r="F24" s="115"/>
      <c r="G24" s="116"/>
      <c r="H24" s="116"/>
      <c r="I24" s="115"/>
      <c r="J24" s="116"/>
      <c r="K24" s="116"/>
      <c r="L24" s="116"/>
      <c r="M24" s="115"/>
      <c r="N24" s="116"/>
      <c r="O24" s="117"/>
    </row>
    <row r="25" spans="1:15" ht="19.5" customHeight="1">
      <c r="A25" s="119"/>
      <c r="B25" s="119"/>
      <c r="C25" s="119"/>
      <c r="D25" s="119"/>
      <c r="E25" s="119"/>
      <c r="F25" s="115"/>
      <c r="G25" s="116"/>
      <c r="H25" s="116"/>
      <c r="I25" s="115"/>
      <c r="J25" s="116"/>
      <c r="K25" s="116"/>
      <c r="L25" s="116"/>
      <c r="M25" s="115"/>
      <c r="N25" s="116"/>
      <c r="O25" s="117"/>
    </row>
    <row r="26" spans="1:15" ht="19.5" customHeight="1">
      <c r="A26" s="115"/>
      <c r="B26" s="115"/>
      <c r="C26" s="115"/>
      <c r="D26" s="115"/>
      <c r="E26" s="115"/>
      <c r="F26" s="115"/>
      <c r="G26" s="116"/>
      <c r="H26" s="116"/>
      <c r="I26" s="115"/>
      <c r="J26" s="116"/>
      <c r="K26" s="116"/>
      <c r="L26" s="116"/>
      <c r="M26" s="115"/>
      <c r="N26" s="116"/>
      <c r="O26" s="120"/>
    </row>
    <row r="27" spans="1:15" ht="19.5" customHeight="1">
      <c r="A27" s="116"/>
      <c r="B27" s="116"/>
      <c r="C27" s="116"/>
      <c r="D27" s="116"/>
      <c r="E27" s="116"/>
      <c r="F27" s="116"/>
      <c r="G27" s="116"/>
      <c r="H27" s="116"/>
      <c r="I27" s="115"/>
      <c r="J27" s="116"/>
      <c r="K27" s="116"/>
      <c r="L27" s="116"/>
      <c r="M27" s="115"/>
      <c r="N27" s="116"/>
      <c r="O27" s="120"/>
    </row>
    <row r="28" spans="1:15" ht="19.5" customHeight="1">
      <c r="A28" s="116"/>
      <c r="B28" s="116"/>
      <c r="C28" s="116"/>
      <c r="D28" s="116"/>
      <c r="E28" s="116"/>
      <c r="F28" s="116"/>
      <c r="G28" s="116"/>
      <c r="H28" s="116"/>
      <c r="I28" s="115"/>
      <c r="J28" s="116"/>
      <c r="K28" s="116"/>
      <c r="L28" s="116"/>
      <c r="M28" s="115"/>
      <c r="N28" s="116"/>
      <c r="O28" s="120"/>
    </row>
    <row r="29" spans="1:15" ht="19.5" customHeight="1">
      <c r="A29" s="116"/>
      <c r="B29" s="116"/>
      <c r="C29" s="116"/>
      <c r="D29" s="116"/>
      <c r="E29" s="116"/>
      <c r="F29" s="116"/>
      <c r="G29" s="116"/>
      <c r="H29" s="116"/>
      <c r="I29" s="115"/>
      <c r="J29" s="116"/>
      <c r="K29" s="116"/>
      <c r="L29" s="116"/>
      <c r="M29" s="115"/>
      <c r="N29" s="116"/>
      <c r="O29" s="120"/>
    </row>
    <row r="30" spans="1:15" ht="19.5" customHeight="1">
      <c r="A30" s="120"/>
      <c r="B30" s="120"/>
      <c r="C30" s="120"/>
      <c r="D30" s="120"/>
      <c r="E30" s="120"/>
      <c r="F30" s="120"/>
      <c r="G30" s="120"/>
      <c r="H30" s="120"/>
      <c r="I30" s="121"/>
      <c r="J30" s="120"/>
      <c r="K30" s="120"/>
      <c r="L30" s="120"/>
      <c r="M30" s="121"/>
      <c r="N30" s="120"/>
      <c r="O30" s="120"/>
    </row>
    <row r="31" spans="1:15" ht="19.5" customHeight="1">
      <c r="A31" s="122"/>
      <c r="B31" s="116"/>
      <c r="C31" s="116"/>
      <c r="D31" s="116"/>
      <c r="E31" s="116"/>
      <c r="F31" s="116"/>
      <c r="G31" s="116"/>
      <c r="H31" s="116"/>
      <c r="I31" s="115"/>
      <c r="J31" s="116"/>
      <c r="K31" s="116"/>
      <c r="L31" s="116"/>
      <c r="M31" s="115"/>
      <c r="N31" s="116"/>
      <c r="O31" s="120"/>
    </row>
    <row r="32" spans="1:15" ht="19.5" customHeight="1">
      <c r="A32" s="122"/>
      <c r="B32" s="116"/>
      <c r="C32" s="116"/>
      <c r="D32" s="116"/>
      <c r="E32" s="116"/>
      <c r="F32" s="116"/>
      <c r="G32" s="116"/>
      <c r="H32" s="116"/>
      <c r="I32" s="115"/>
      <c r="J32" s="116"/>
      <c r="K32" s="116"/>
      <c r="L32" s="116"/>
      <c r="M32" s="115"/>
      <c r="N32" s="116"/>
      <c r="O32" s="120"/>
    </row>
    <row r="33" spans="1:15" ht="19.5" customHeight="1">
      <c r="A33" s="120"/>
      <c r="B33" s="120"/>
      <c r="C33" s="120"/>
      <c r="D33" s="120"/>
      <c r="E33" s="120"/>
      <c r="F33" s="120"/>
      <c r="G33" s="120"/>
      <c r="H33" s="120"/>
      <c r="I33" s="121"/>
      <c r="J33" s="120"/>
      <c r="K33" s="120"/>
      <c r="L33" s="120"/>
      <c r="M33" s="121"/>
      <c r="N33" s="120"/>
      <c r="O33" s="120"/>
    </row>
    <row r="34" spans="1:15" ht="19.5" customHeight="1">
      <c r="A34" s="120"/>
      <c r="B34" s="120"/>
      <c r="C34" s="120"/>
      <c r="D34" s="120"/>
      <c r="E34" s="120"/>
      <c r="F34" s="120"/>
      <c r="G34" s="120"/>
      <c r="H34" s="120"/>
      <c r="I34" s="121"/>
      <c r="J34" s="120"/>
      <c r="K34" s="120"/>
      <c r="L34" s="120"/>
      <c r="M34" s="121"/>
      <c r="N34" s="120"/>
      <c r="O34" s="120"/>
    </row>
    <row r="35" spans="1:15" ht="19.5" customHeight="1">
      <c r="A35" s="120"/>
      <c r="B35" s="120"/>
      <c r="C35" s="120"/>
      <c r="D35" s="120"/>
      <c r="E35" s="120"/>
      <c r="F35" s="120"/>
      <c r="G35" s="120"/>
      <c r="H35" s="120"/>
      <c r="I35" s="121"/>
      <c r="J35" s="120"/>
      <c r="K35" s="120"/>
      <c r="L35" s="120"/>
      <c r="M35" s="121"/>
      <c r="N35" s="120"/>
      <c r="O35" s="120"/>
    </row>
    <row r="36" spans="1:15" ht="19.5" customHeight="1">
      <c r="A36" s="120"/>
      <c r="B36" s="120"/>
      <c r="C36" s="120"/>
      <c r="D36" s="120"/>
      <c r="E36" s="120"/>
      <c r="F36" s="120"/>
      <c r="G36" s="120"/>
      <c r="H36" s="120"/>
      <c r="I36" s="121"/>
      <c r="J36" s="120"/>
      <c r="K36" s="120"/>
      <c r="L36" s="120"/>
      <c r="M36" s="121"/>
      <c r="N36" s="120"/>
      <c r="O36" s="120"/>
    </row>
  </sheetData>
  <sheetProtection/>
  <mergeCells count="11">
    <mergeCell ref="K4:K6"/>
    <mergeCell ref="L4:L6"/>
    <mergeCell ref="M4:M6"/>
    <mergeCell ref="N4:N6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6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showZeros="0" view="pageBreakPreview" zoomScale="60" zoomScalePageLayoutView="0" workbookViewId="0" topLeftCell="A1">
      <selection activeCell="H9" sqref="H9"/>
    </sheetView>
  </sheetViews>
  <sheetFormatPr defaultColWidth="9.16015625" defaultRowHeight="12.75" customHeight="1"/>
  <cols>
    <col min="1" max="1" width="9" style="0" bestFit="1" customWidth="1"/>
    <col min="2" max="3" width="7.16015625" style="0" bestFit="1" customWidth="1"/>
    <col min="4" max="4" width="20.66015625" style="0" bestFit="1" customWidth="1"/>
    <col min="5" max="5" width="45" style="0" bestFit="1" customWidth="1"/>
    <col min="6" max="10" width="15.66015625" style="0" bestFit="1" customWidth="1"/>
    <col min="11" max="12" width="13.33203125" style="0" bestFit="1" customWidth="1"/>
    <col min="13" max="15" width="15.66015625" style="0" bestFit="1" customWidth="1"/>
    <col min="16" max="16" width="30.33203125" style="0" bestFit="1" customWidth="1"/>
    <col min="17" max="20" width="15.66015625" style="0" bestFit="1" customWidth="1"/>
    <col min="21" max="21" width="25.5" style="0" bestFit="1" customWidth="1"/>
    <col min="22" max="22" width="20.66015625" style="0" bestFit="1" customWidth="1"/>
    <col min="23" max="23" width="15.66015625" style="0" bestFit="1" customWidth="1"/>
    <col min="24" max="24" width="35.16015625" style="0" bestFit="1" customWidth="1"/>
    <col min="25" max="25" width="45" style="0" bestFit="1" customWidth="1"/>
    <col min="26" max="26" width="8.66015625" style="0" customWidth="1"/>
  </cols>
  <sheetData>
    <row r="1" spans="1:26" ht="39.75" customHeight="1">
      <c r="A1" s="29"/>
      <c r="B1" s="29"/>
      <c r="C1" s="29"/>
      <c r="D1" s="29"/>
      <c r="E1" s="3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 t="s">
        <v>91</v>
      </c>
      <c r="Z1" s="1"/>
    </row>
    <row r="2" spans="1:26" ht="42" customHeigh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1"/>
    </row>
    <row r="3" spans="1:26" ht="36.75" customHeight="1">
      <c r="A3" s="61" t="s">
        <v>0</v>
      </c>
      <c r="B3" s="61"/>
      <c r="C3" s="61"/>
      <c r="D3" s="61"/>
      <c r="E3" s="6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4" t="s">
        <v>59</v>
      </c>
      <c r="Z3" s="1"/>
    </row>
    <row r="4" spans="1:25" s="77" customFormat="1" ht="39.75" customHeight="1">
      <c r="A4" s="107" t="s">
        <v>27</v>
      </c>
      <c r="B4" s="107"/>
      <c r="C4" s="107"/>
      <c r="D4" s="108"/>
      <c r="E4" s="109"/>
      <c r="F4" s="227" t="s">
        <v>26</v>
      </c>
      <c r="G4" s="227" t="s">
        <v>94</v>
      </c>
      <c r="H4" s="227" t="s">
        <v>35</v>
      </c>
      <c r="I4" s="227" t="s">
        <v>32</v>
      </c>
      <c r="J4" s="227" t="s">
        <v>60</v>
      </c>
      <c r="K4" s="227" t="s">
        <v>103</v>
      </c>
      <c r="L4" s="227" t="s">
        <v>81</v>
      </c>
      <c r="M4" s="227" t="s">
        <v>40</v>
      </c>
      <c r="N4" s="227" t="s">
        <v>14</v>
      </c>
      <c r="O4" s="227" t="s">
        <v>37</v>
      </c>
      <c r="P4" s="227" t="s">
        <v>39</v>
      </c>
      <c r="Q4" s="227" t="s">
        <v>31</v>
      </c>
      <c r="R4" s="227" t="s">
        <v>83</v>
      </c>
      <c r="S4" s="227" t="s">
        <v>68</v>
      </c>
      <c r="T4" s="227" t="s">
        <v>99</v>
      </c>
      <c r="U4" s="227" t="s">
        <v>69</v>
      </c>
      <c r="V4" s="227" t="s">
        <v>78</v>
      </c>
      <c r="W4" s="227" t="s">
        <v>30</v>
      </c>
      <c r="X4" s="227" t="s">
        <v>109</v>
      </c>
      <c r="Y4" s="230" t="s">
        <v>89</v>
      </c>
    </row>
    <row r="5" spans="1:25" s="77" customFormat="1" ht="39.75" customHeight="1">
      <c r="A5" s="74" t="s">
        <v>108</v>
      </c>
      <c r="B5" s="125"/>
      <c r="C5" s="126"/>
      <c r="D5" s="227" t="s">
        <v>48</v>
      </c>
      <c r="E5" s="227" t="s">
        <v>19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30"/>
    </row>
    <row r="6" spans="1:25" s="77" customFormat="1" ht="39.75" customHeight="1">
      <c r="A6" s="127" t="s">
        <v>45</v>
      </c>
      <c r="B6" s="128" t="s">
        <v>80</v>
      </c>
      <c r="C6" s="112" t="s">
        <v>79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31"/>
      <c r="Q6" s="227"/>
      <c r="R6" s="227"/>
      <c r="S6" s="227"/>
      <c r="T6" s="227"/>
      <c r="U6" s="227"/>
      <c r="V6" s="227"/>
      <c r="W6" s="227"/>
      <c r="X6" s="231"/>
      <c r="Y6" s="230"/>
    </row>
    <row r="7" spans="1:25" s="77" customFormat="1" ht="39.75" customHeight="1">
      <c r="A7" s="224"/>
      <c r="B7" s="225"/>
      <c r="C7" s="112"/>
      <c r="D7" s="151"/>
      <c r="E7" s="154" t="s">
        <v>183</v>
      </c>
      <c r="F7" s="88">
        <f>SUM(G7:Y7)</f>
        <v>184.57999999999998</v>
      </c>
      <c r="G7" s="88">
        <v>10</v>
      </c>
      <c r="H7" s="88">
        <v>2</v>
      </c>
      <c r="I7" s="88"/>
      <c r="J7" s="88">
        <v>0.5</v>
      </c>
      <c r="K7" s="88">
        <v>25</v>
      </c>
      <c r="L7" s="88">
        <v>55</v>
      </c>
      <c r="M7" s="88">
        <v>1</v>
      </c>
      <c r="N7" s="88"/>
      <c r="O7" s="88"/>
      <c r="P7" s="93">
        <v>5</v>
      </c>
      <c r="Q7" s="113"/>
      <c r="R7" s="88">
        <v>4</v>
      </c>
      <c r="S7" s="88"/>
      <c r="T7" s="88">
        <v>4</v>
      </c>
      <c r="U7" s="88"/>
      <c r="V7" s="88">
        <v>39.76</v>
      </c>
      <c r="W7" s="88">
        <v>23.9</v>
      </c>
      <c r="X7" s="93"/>
      <c r="Y7" s="114">
        <v>14.42</v>
      </c>
    </row>
    <row r="8" spans="1:25" s="77" customFormat="1" ht="39.75" customHeight="1">
      <c r="A8" s="224"/>
      <c r="B8" s="225"/>
      <c r="C8" s="112"/>
      <c r="D8" s="151"/>
      <c r="E8" s="147" t="s">
        <v>160</v>
      </c>
      <c r="F8" s="88">
        <f>SUM(G8:Y8)</f>
        <v>184.57999999999998</v>
      </c>
      <c r="G8" s="88">
        <v>10</v>
      </c>
      <c r="H8" s="88">
        <v>2</v>
      </c>
      <c r="I8" s="88"/>
      <c r="J8" s="88">
        <v>0.5</v>
      </c>
      <c r="K8" s="88">
        <v>25</v>
      </c>
      <c r="L8" s="88">
        <v>55</v>
      </c>
      <c r="M8" s="88">
        <v>1</v>
      </c>
      <c r="N8" s="88"/>
      <c r="O8" s="88"/>
      <c r="P8" s="93">
        <v>5</v>
      </c>
      <c r="Q8" s="113"/>
      <c r="R8" s="88">
        <v>4</v>
      </c>
      <c r="S8" s="88"/>
      <c r="T8" s="88">
        <v>4</v>
      </c>
      <c r="U8" s="88"/>
      <c r="V8" s="88">
        <v>39.76</v>
      </c>
      <c r="W8" s="88">
        <v>23.9</v>
      </c>
      <c r="X8" s="93"/>
      <c r="Y8" s="114">
        <v>14.42</v>
      </c>
    </row>
    <row r="9" spans="1:25" s="77" customFormat="1" ht="39.75" customHeight="1">
      <c r="A9" s="224"/>
      <c r="B9" s="225"/>
      <c r="C9" s="112"/>
      <c r="D9" s="151"/>
      <c r="E9" s="147" t="s">
        <v>164</v>
      </c>
      <c r="F9" s="88">
        <f>SUM(G9:Y9)</f>
        <v>184.57999999999998</v>
      </c>
      <c r="G9" s="88">
        <v>10</v>
      </c>
      <c r="H9" s="88">
        <v>2</v>
      </c>
      <c r="I9" s="88"/>
      <c r="J9" s="88">
        <v>0.5</v>
      </c>
      <c r="K9" s="88">
        <v>25</v>
      </c>
      <c r="L9" s="88">
        <v>55</v>
      </c>
      <c r="M9" s="88">
        <v>1</v>
      </c>
      <c r="N9" s="88"/>
      <c r="O9" s="88"/>
      <c r="P9" s="93">
        <v>5</v>
      </c>
      <c r="Q9" s="113"/>
      <c r="R9" s="88">
        <v>4</v>
      </c>
      <c r="S9" s="88"/>
      <c r="T9" s="88">
        <v>4</v>
      </c>
      <c r="U9" s="88"/>
      <c r="V9" s="88">
        <v>39.76</v>
      </c>
      <c r="W9" s="88">
        <v>23.9</v>
      </c>
      <c r="X9" s="93"/>
      <c r="Y9" s="114">
        <v>14.42</v>
      </c>
    </row>
    <row r="10" spans="1:26" s="77" customFormat="1" ht="39.75" customHeight="1">
      <c r="A10" s="86" t="s">
        <v>150</v>
      </c>
      <c r="B10" s="86" t="s">
        <v>151</v>
      </c>
      <c r="C10" s="86" t="s">
        <v>152</v>
      </c>
      <c r="D10" s="98" t="s">
        <v>122</v>
      </c>
      <c r="E10" s="87" t="s">
        <v>165</v>
      </c>
      <c r="F10" s="88">
        <f>SUM(G10:Y10)</f>
        <v>184.57999999999998</v>
      </c>
      <c r="G10" s="88">
        <v>10</v>
      </c>
      <c r="H10" s="88">
        <v>2</v>
      </c>
      <c r="I10" s="88"/>
      <c r="J10" s="88">
        <v>0.5</v>
      </c>
      <c r="K10" s="88">
        <v>25</v>
      </c>
      <c r="L10" s="88">
        <v>55</v>
      </c>
      <c r="M10" s="88">
        <v>1</v>
      </c>
      <c r="N10" s="88"/>
      <c r="O10" s="88"/>
      <c r="P10" s="93">
        <v>5</v>
      </c>
      <c r="Q10" s="113"/>
      <c r="R10" s="88">
        <v>4</v>
      </c>
      <c r="S10" s="88"/>
      <c r="T10" s="88">
        <v>4</v>
      </c>
      <c r="U10" s="88"/>
      <c r="V10" s="88">
        <v>39.76</v>
      </c>
      <c r="W10" s="88">
        <v>23.9</v>
      </c>
      <c r="X10" s="93"/>
      <c r="Y10" s="114">
        <v>14.42</v>
      </c>
      <c r="Z10" s="102"/>
    </row>
    <row r="11" spans="1:26" ht="39.75" customHeight="1">
      <c r="A11" s="6"/>
      <c r="B11" s="6"/>
      <c r="C11" s="6"/>
      <c r="D11" s="6"/>
      <c r="E11" s="45"/>
      <c r="F11" s="6"/>
      <c r="G11" s="6"/>
      <c r="H11" s="6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2"/>
      <c r="U11" s="62"/>
      <c r="V11" s="62"/>
      <c r="W11" s="62"/>
      <c r="X11" s="62"/>
      <c r="Y11" s="6"/>
      <c r="Z11" s="1"/>
    </row>
    <row r="12" spans="1:26" ht="39.75" customHeight="1">
      <c r="A12" s="16"/>
      <c r="B12" s="16"/>
      <c r="C12" s="16"/>
      <c r="D12" s="16"/>
      <c r="E12" s="40"/>
      <c r="F12" s="16"/>
      <c r="G12" s="6"/>
      <c r="H12" s="6"/>
      <c r="I12" s="6"/>
      <c r="J12" s="16"/>
      <c r="K12" s="16"/>
      <c r="L12" s="16"/>
      <c r="M12" s="16"/>
      <c r="N12" s="16"/>
      <c r="O12" s="16"/>
      <c r="P12" s="6"/>
      <c r="Q12" s="16"/>
      <c r="R12" s="16"/>
      <c r="S12" s="16"/>
      <c r="T12" s="6"/>
      <c r="U12" s="6"/>
      <c r="V12" s="6"/>
      <c r="W12" s="6"/>
      <c r="X12" s="6"/>
      <c r="Y12" s="6"/>
      <c r="Z12" s="18"/>
    </row>
    <row r="13" spans="1:26" ht="39.75" customHeight="1">
      <c r="A13" s="16"/>
      <c r="B13" s="16"/>
      <c r="C13" s="16"/>
      <c r="D13" s="16"/>
      <c r="E13" s="17"/>
      <c r="F13" s="14"/>
      <c r="G13" s="16"/>
      <c r="H13" s="16"/>
      <c r="I13" s="16"/>
      <c r="J13" s="16"/>
      <c r="K13" s="16"/>
      <c r="L13" s="16"/>
      <c r="M13" s="16"/>
      <c r="N13" s="16"/>
      <c r="O13" s="16"/>
      <c r="P13" s="6"/>
      <c r="Q13" s="14"/>
      <c r="R13" s="16"/>
      <c r="S13" s="16"/>
      <c r="T13" s="16"/>
      <c r="U13" s="16"/>
      <c r="V13" s="6"/>
      <c r="W13" s="6"/>
      <c r="X13" s="6"/>
      <c r="Y13" s="16"/>
      <c r="Z13" s="18"/>
    </row>
    <row r="14" spans="1:26" ht="39.75" customHeight="1">
      <c r="A14" s="16"/>
      <c r="B14" s="16"/>
      <c r="C14" s="16"/>
      <c r="D14" s="16"/>
      <c r="E14" s="17"/>
      <c r="F14" s="14"/>
      <c r="G14" s="14"/>
      <c r="H14" s="16"/>
      <c r="I14" s="16"/>
      <c r="J14" s="16"/>
      <c r="K14" s="16"/>
      <c r="L14" s="16"/>
      <c r="M14" s="16"/>
      <c r="N14" s="16"/>
      <c r="O14" s="16"/>
      <c r="P14" s="6"/>
      <c r="Q14" s="14"/>
      <c r="R14" s="16"/>
      <c r="S14" s="16"/>
      <c r="T14" s="16"/>
      <c r="U14" s="14"/>
      <c r="V14" s="6"/>
      <c r="W14" s="6"/>
      <c r="X14" s="6"/>
      <c r="Y14" s="16"/>
      <c r="Z14" s="18"/>
    </row>
    <row r="15" spans="1:26" ht="39.75" customHeight="1">
      <c r="A15" s="16"/>
      <c r="B15" s="16"/>
      <c r="C15" s="16"/>
      <c r="D15" s="16"/>
      <c r="E15" s="40"/>
      <c r="F15" s="16"/>
      <c r="G15" s="14"/>
      <c r="H15" s="16"/>
      <c r="I15" s="16"/>
      <c r="J15" s="16"/>
      <c r="K15" s="16"/>
      <c r="L15" s="16"/>
      <c r="M15" s="16"/>
      <c r="N15" s="16"/>
      <c r="O15" s="16"/>
      <c r="P15" s="6"/>
      <c r="Q15" s="14"/>
      <c r="R15" s="16"/>
      <c r="S15" s="16"/>
      <c r="T15" s="16"/>
      <c r="U15" s="16"/>
      <c r="V15" s="6"/>
      <c r="W15" s="6"/>
      <c r="X15" s="6"/>
      <c r="Y15" s="16"/>
      <c r="Z15" s="18"/>
    </row>
    <row r="16" spans="1:26" ht="19.5" customHeight="1">
      <c r="A16" s="16"/>
      <c r="B16" s="16"/>
      <c r="C16" s="16"/>
      <c r="D16" s="16"/>
      <c r="E16" s="40"/>
      <c r="F16" s="16"/>
      <c r="G16" s="16"/>
      <c r="H16" s="14"/>
      <c r="I16" s="16"/>
      <c r="J16" s="16"/>
      <c r="K16" s="16"/>
      <c r="L16" s="16"/>
      <c r="M16" s="16"/>
      <c r="N16" s="16"/>
      <c r="O16" s="16"/>
      <c r="P16" s="6"/>
      <c r="Q16" s="16"/>
      <c r="R16" s="16"/>
      <c r="S16" s="16"/>
      <c r="T16" s="16"/>
      <c r="U16" s="16"/>
      <c r="V16" s="6"/>
      <c r="W16" s="6"/>
      <c r="X16" s="6"/>
      <c r="Y16" s="16"/>
      <c r="Z16" s="18"/>
    </row>
    <row r="17" spans="1:26" ht="19.5" customHeight="1">
      <c r="A17" s="16"/>
      <c r="B17" s="16"/>
      <c r="C17" s="16"/>
      <c r="D17" s="16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14"/>
      <c r="P17" s="2"/>
      <c r="Q17" s="14"/>
      <c r="R17" s="14"/>
      <c r="S17" s="14"/>
      <c r="T17" s="16"/>
      <c r="U17" s="16"/>
      <c r="V17" s="2"/>
      <c r="W17" s="2"/>
      <c r="X17" s="2"/>
      <c r="Y17" s="14"/>
      <c r="Z17" s="18"/>
    </row>
    <row r="18" spans="1:26" ht="19.5" customHeight="1">
      <c r="A18" s="16"/>
      <c r="B18" s="16"/>
      <c r="C18" s="16"/>
      <c r="D18" s="16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"/>
      <c r="Q18" s="14"/>
      <c r="R18" s="14"/>
      <c r="S18" s="14"/>
      <c r="T18" s="14"/>
      <c r="U18" s="16"/>
      <c r="V18" s="2"/>
      <c r="W18" s="2"/>
      <c r="X18" s="2"/>
      <c r="Y18" s="14"/>
      <c r="Z18" s="18"/>
    </row>
    <row r="19" spans="1:26" ht="19.5" customHeight="1">
      <c r="A19" s="16"/>
      <c r="B19" s="16"/>
      <c r="C19" s="16"/>
      <c r="D19" s="16"/>
      <c r="E19" s="4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"/>
      <c r="Q19" s="14"/>
      <c r="R19" s="14"/>
      <c r="S19" s="14"/>
      <c r="T19" s="16"/>
      <c r="U19" s="16"/>
      <c r="V19" s="2"/>
      <c r="W19" s="2"/>
      <c r="X19" s="2"/>
      <c r="Y19" s="14"/>
      <c r="Z19" s="18"/>
    </row>
    <row r="20" spans="1:26" ht="19.5" customHeight="1">
      <c r="A20" s="16"/>
      <c r="B20" s="16"/>
      <c r="C20" s="16"/>
      <c r="D20" s="16"/>
      <c r="E20" s="40"/>
      <c r="F20" s="20"/>
      <c r="G20" s="20"/>
      <c r="H20" s="20"/>
      <c r="I20" s="20"/>
      <c r="J20" s="20"/>
      <c r="K20" s="14"/>
      <c r="L20" s="14"/>
      <c r="M20" s="14"/>
      <c r="N20" s="14"/>
      <c r="O20" s="14"/>
      <c r="P20" s="2"/>
      <c r="Q20" s="14"/>
      <c r="R20" s="14"/>
      <c r="S20" s="14"/>
      <c r="T20" s="16"/>
      <c r="U20" s="14"/>
      <c r="V20" s="2"/>
      <c r="W20" s="2"/>
      <c r="X20" s="2"/>
      <c r="Y20" s="14"/>
      <c r="Z20" s="18"/>
    </row>
    <row r="21" spans="1:26" ht="19.5" customHeight="1">
      <c r="A21" s="16"/>
      <c r="B21" s="16"/>
      <c r="C21" s="16"/>
      <c r="D21" s="16"/>
      <c r="E21" s="1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"/>
      <c r="Q21" s="14"/>
      <c r="R21" s="14"/>
      <c r="S21" s="14"/>
      <c r="T21" s="14"/>
      <c r="U21" s="14"/>
      <c r="V21" s="2"/>
      <c r="W21" s="2"/>
      <c r="X21" s="2"/>
      <c r="Y21" s="14"/>
      <c r="Z21" s="18"/>
    </row>
    <row r="22" spans="1:26" ht="19.5" customHeight="1">
      <c r="A22" s="16"/>
      <c r="B22" s="16"/>
      <c r="C22" s="16"/>
      <c r="D22" s="16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"/>
      <c r="Q22" s="14"/>
      <c r="R22" s="14"/>
      <c r="S22" s="14"/>
      <c r="T22" s="14"/>
      <c r="U22" s="14"/>
      <c r="V22" s="2"/>
      <c r="W22" s="2"/>
      <c r="X22" s="2"/>
      <c r="Y22" s="14"/>
      <c r="Z22" s="18"/>
    </row>
    <row r="23" spans="1:26" ht="19.5" customHeight="1">
      <c r="A23" s="17"/>
      <c r="B23" s="17"/>
      <c r="C23" s="17"/>
      <c r="D23" s="17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"/>
      <c r="Q23" s="14"/>
      <c r="R23" s="14"/>
      <c r="S23" s="14"/>
      <c r="T23" s="14"/>
      <c r="U23" s="14"/>
      <c r="V23" s="2"/>
      <c r="W23" s="2"/>
      <c r="X23" s="2"/>
      <c r="Y23" s="14"/>
      <c r="Z23" s="18"/>
    </row>
    <row r="24" spans="1:26" ht="19.5" customHeight="1">
      <c r="A24" s="18"/>
      <c r="B24" s="18"/>
      <c r="C24" s="18"/>
      <c r="D24" s="18"/>
      <c r="E24" s="6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"/>
      <c r="Q24" s="14"/>
      <c r="R24" s="14"/>
      <c r="S24" s="14"/>
      <c r="T24" s="14"/>
      <c r="U24" s="14"/>
      <c r="V24" s="2"/>
      <c r="W24" s="2"/>
      <c r="X24" s="2"/>
      <c r="Y24" s="14"/>
      <c r="Z24" s="18"/>
    </row>
    <row r="25" spans="1:26" ht="19.5" customHeight="1">
      <c r="A25" s="18"/>
      <c r="B25" s="18"/>
      <c r="C25" s="18"/>
      <c r="D25" s="18"/>
      <c r="E25" s="6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"/>
      <c r="Q25" s="14"/>
      <c r="R25" s="14"/>
      <c r="S25" s="14"/>
      <c r="T25" s="14"/>
      <c r="U25" s="14"/>
      <c r="V25" s="2"/>
      <c r="W25" s="2"/>
      <c r="X25" s="2"/>
      <c r="Y25" s="14"/>
      <c r="Z25" s="18"/>
    </row>
    <row r="26" spans="1:26" ht="19.5" customHeight="1">
      <c r="A26" s="18"/>
      <c r="B26" s="18"/>
      <c r="C26" s="18"/>
      <c r="D26" s="18"/>
      <c r="E26" s="6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"/>
      <c r="Q26" s="14"/>
      <c r="R26" s="14"/>
      <c r="S26" s="14"/>
      <c r="T26" s="14"/>
      <c r="U26" s="14"/>
      <c r="V26" s="2"/>
      <c r="W26" s="2"/>
      <c r="X26" s="2"/>
      <c r="Y26" s="14"/>
      <c r="Z26" s="18"/>
    </row>
    <row r="27" spans="1:26" ht="19.5" customHeight="1">
      <c r="A27" s="18"/>
      <c r="B27" s="18"/>
      <c r="C27" s="18"/>
      <c r="D27" s="18"/>
      <c r="E27" s="63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2"/>
      <c r="Q27" s="14"/>
      <c r="R27" s="14"/>
      <c r="S27" s="14"/>
      <c r="T27" s="14"/>
      <c r="U27" s="14"/>
      <c r="V27" s="2"/>
      <c r="W27" s="2"/>
      <c r="X27" s="2"/>
      <c r="Y27" s="14"/>
      <c r="Z27" s="18"/>
    </row>
    <row r="28" spans="1:26" ht="19.5" customHeight="1">
      <c r="A28" s="18"/>
      <c r="B28" s="18"/>
      <c r="C28" s="18"/>
      <c r="D28" s="18"/>
      <c r="E28" s="6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"/>
      <c r="Q28" s="14"/>
      <c r="R28" s="14"/>
      <c r="S28" s="14"/>
      <c r="T28" s="14"/>
      <c r="U28" s="14"/>
      <c r="V28" s="2"/>
      <c r="W28" s="2"/>
      <c r="X28" s="2"/>
      <c r="Y28" s="14"/>
      <c r="Z28" s="18"/>
    </row>
    <row r="29" spans="1:26" ht="19.5" customHeight="1">
      <c r="A29" s="18"/>
      <c r="B29" s="18"/>
      <c r="C29" s="18"/>
      <c r="D29" s="18"/>
      <c r="E29" s="6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"/>
      <c r="Q29" s="14"/>
      <c r="R29" s="14"/>
      <c r="S29" s="14"/>
      <c r="T29" s="14"/>
      <c r="U29" s="14"/>
      <c r="V29" s="2"/>
      <c r="W29" s="2"/>
      <c r="X29" s="2"/>
      <c r="Y29" s="14"/>
      <c r="Z29" s="18"/>
    </row>
    <row r="30" spans="1:26" ht="19.5" customHeight="1">
      <c r="A30" s="18"/>
      <c r="B30" s="18"/>
      <c r="C30" s="18"/>
      <c r="D30" s="18"/>
      <c r="E30" s="6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"/>
      <c r="Q30" s="14"/>
      <c r="R30" s="14"/>
      <c r="S30" s="14"/>
      <c r="T30" s="14"/>
      <c r="U30" s="14"/>
      <c r="V30" s="2"/>
      <c r="W30" s="2"/>
      <c r="X30" s="2"/>
      <c r="Y30" s="14"/>
      <c r="Z30" s="18"/>
    </row>
    <row r="31" spans="1:26" ht="19.5" customHeight="1">
      <c r="A31" s="18"/>
      <c r="B31" s="18"/>
      <c r="C31" s="18"/>
      <c r="D31" s="18"/>
      <c r="E31" s="6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"/>
      <c r="Q31" s="14"/>
      <c r="R31" s="14"/>
      <c r="S31" s="14"/>
      <c r="T31" s="14"/>
      <c r="U31" s="14"/>
      <c r="V31" s="2"/>
      <c r="W31" s="2"/>
      <c r="X31" s="2"/>
      <c r="Y31" s="14"/>
      <c r="Z31" s="18"/>
    </row>
    <row r="32" spans="1:26" ht="19.5" customHeight="1">
      <c r="A32" s="1"/>
      <c r="B32" s="1"/>
      <c r="C32" s="1"/>
      <c r="D32" s="1"/>
      <c r="E32" s="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"/>
      <c r="Q32" s="14"/>
      <c r="R32" s="14"/>
      <c r="S32" s="14"/>
      <c r="T32" s="14"/>
      <c r="U32" s="14"/>
      <c r="V32" s="2"/>
      <c r="W32" s="2"/>
      <c r="X32" s="2"/>
      <c r="Y32" s="14"/>
      <c r="Z32" s="1"/>
    </row>
    <row r="33" spans="1:26" ht="19.5" customHeight="1">
      <c r="A33" s="1"/>
      <c r="B33" s="1"/>
      <c r="C33" s="1"/>
      <c r="D33" s="1"/>
      <c r="E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"/>
      <c r="Q33" s="14"/>
      <c r="R33" s="14"/>
      <c r="S33" s="14"/>
      <c r="T33" s="14"/>
      <c r="U33" s="14"/>
      <c r="V33" s="2"/>
      <c r="W33" s="2"/>
      <c r="X33" s="2"/>
      <c r="Y33" s="14"/>
      <c r="Z33" s="1"/>
    </row>
    <row r="34" spans="1:26" ht="19.5" customHeight="1">
      <c r="A34" s="1"/>
      <c r="B34" s="1"/>
      <c r="C34" s="1"/>
      <c r="D34" s="1"/>
      <c r="E34" s="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"/>
      <c r="Q34" s="14"/>
      <c r="R34" s="14"/>
      <c r="S34" s="14"/>
      <c r="T34" s="14"/>
      <c r="U34" s="14"/>
      <c r="V34" s="2"/>
      <c r="W34" s="2"/>
      <c r="X34" s="2"/>
      <c r="Y34" s="14"/>
      <c r="Z34" s="1"/>
    </row>
    <row r="35" spans="1:26" ht="19.5" customHeight="1">
      <c r="A35" s="1"/>
      <c r="B35" s="1"/>
      <c r="C35" s="1"/>
      <c r="D35" s="1"/>
      <c r="E35" s="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"/>
      <c r="Q35" s="14"/>
      <c r="R35" s="14"/>
      <c r="S35" s="14"/>
      <c r="T35" s="14"/>
      <c r="U35" s="14"/>
      <c r="V35" s="2"/>
      <c r="W35" s="2"/>
      <c r="X35" s="2"/>
      <c r="Y35" s="14"/>
      <c r="Z35" s="1"/>
    </row>
    <row r="36" spans="1:26" ht="19.5" customHeight="1">
      <c r="A36" s="1"/>
      <c r="B36" s="1"/>
      <c r="C36" s="1"/>
      <c r="D36" s="1"/>
      <c r="E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"/>
      <c r="Q36" s="14"/>
      <c r="R36" s="14"/>
      <c r="S36" s="14"/>
      <c r="T36" s="14"/>
      <c r="U36" s="14"/>
      <c r="V36" s="2"/>
      <c r="W36" s="2"/>
      <c r="X36" s="2"/>
      <c r="Y36" s="14"/>
      <c r="Z36" s="1"/>
    </row>
    <row r="37" spans="1:26" ht="19.5" customHeight="1">
      <c r="A37" s="1"/>
      <c r="B37" s="1"/>
      <c r="C37" s="1"/>
      <c r="D37" s="1"/>
      <c r="E37" s="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"/>
      <c r="Q37" s="14"/>
      <c r="R37" s="14"/>
      <c r="S37" s="14"/>
      <c r="T37" s="14"/>
      <c r="U37" s="14"/>
      <c r="V37" s="2"/>
      <c r="W37" s="2"/>
      <c r="X37" s="2"/>
      <c r="Y37" s="14"/>
      <c r="Z37" s="1"/>
    </row>
    <row r="38" spans="1:26" ht="19.5" customHeight="1">
      <c r="A38" s="1"/>
      <c r="B38" s="1"/>
      <c r="C38" s="1"/>
      <c r="D38" s="1"/>
      <c r="E38" s="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"/>
      <c r="Q38" s="14"/>
      <c r="R38" s="14"/>
      <c r="S38" s="14"/>
      <c r="T38" s="14"/>
      <c r="U38" s="14"/>
      <c r="V38" s="2"/>
      <c r="W38" s="2"/>
      <c r="X38" s="2"/>
      <c r="Y38" s="14"/>
      <c r="Z38" s="1"/>
    </row>
    <row r="39" spans="1:26" ht="19.5" customHeight="1">
      <c r="A39" s="1"/>
      <c r="B39" s="1"/>
      <c r="C39" s="1"/>
      <c r="D39" s="1"/>
      <c r="E39" s="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"/>
      <c r="Q39" s="14"/>
      <c r="R39" s="14"/>
      <c r="S39" s="14"/>
      <c r="T39" s="14"/>
      <c r="U39" s="14"/>
      <c r="V39" s="2"/>
      <c r="W39" s="2"/>
      <c r="X39" s="2"/>
      <c r="Y39" s="14"/>
      <c r="Z39" s="1"/>
    </row>
    <row r="40" spans="1:26" ht="19.5" customHeight="1">
      <c r="A40" s="1"/>
      <c r="B40" s="1"/>
      <c r="C40" s="1"/>
      <c r="D40" s="1"/>
      <c r="E40" s="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"/>
      <c r="Q40" s="14"/>
      <c r="R40" s="14"/>
      <c r="S40" s="14"/>
      <c r="T40" s="14"/>
      <c r="U40" s="14"/>
      <c r="V40" s="2"/>
      <c r="W40" s="2"/>
      <c r="X40" s="2"/>
      <c r="Y40" s="14"/>
      <c r="Z40" s="1"/>
    </row>
    <row r="41" spans="1:26" ht="19.5" customHeight="1">
      <c r="A41" s="1"/>
      <c r="B41" s="1"/>
      <c r="C41" s="1"/>
      <c r="D41" s="1"/>
      <c r="E41" s="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"/>
      <c r="Q41" s="14"/>
      <c r="R41" s="14"/>
      <c r="S41" s="14"/>
      <c r="T41" s="14"/>
      <c r="U41" s="14"/>
      <c r="V41" s="2"/>
      <c r="W41" s="2"/>
      <c r="X41" s="2"/>
      <c r="Y41" s="14"/>
      <c r="Z41" s="1"/>
    </row>
    <row r="42" spans="1:26" ht="19.5" customHeight="1">
      <c r="A42" s="1"/>
      <c r="B42" s="1"/>
      <c r="C42" s="1"/>
      <c r="D42" s="1"/>
      <c r="E42" s="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"/>
      <c r="Q42" s="14"/>
      <c r="R42" s="14"/>
      <c r="S42" s="14"/>
      <c r="T42" s="14"/>
      <c r="U42" s="14"/>
      <c r="V42" s="2"/>
      <c r="W42" s="2"/>
      <c r="X42" s="2"/>
      <c r="Y42" s="14"/>
      <c r="Z42" s="1"/>
    </row>
    <row r="43" spans="1:26" ht="19.5" customHeight="1">
      <c r="A43" s="1"/>
      <c r="B43" s="1"/>
      <c r="C43" s="1"/>
      <c r="D43" s="1"/>
      <c r="E43" s="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"/>
      <c r="Q43" s="14"/>
      <c r="R43" s="14"/>
      <c r="S43" s="14"/>
      <c r="T43" s="14"/>
      <c r="U43" s="14"/>
      <c r="V43" s="2"/>
      <c r="W43" s="2"/>
      <c r="X43" s="2"/>
      <c r="Y43" s="14"/>
      <c r="Z43" s="1"/>
    </row>
    <row r="44" spans="1:26" ht="19.5" customHeight="1">
      <c r="A44" s="1"/>
      <c r="B44" s="1"/>
      <c r="C44" s="1"/>
      <c r="D44" s="1"/>
      <c r="E44" s="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"/>
      <c r="Q44" s="14"/>
      <c r="R44" s="14"/>
      <c r="S44" s="14"/>
      <c r="T44" s="14"/>
      <c r="U44" s="14"/>
      <c r="V44" s="2"/>
      <c r="W44" s="2"/>
      <c r="X44" s="2"/>
      <c r="Y44" s="14"/>
      <c r="Z44" s="1"/>
    </row>
    <row r="45" spans="1:26" ht="19.5" customHeight="1">
      <c r="A45" s="1"/>
      <c r="B45" s="1"/>
      <c r="C45" s="1"/>
      <c r="D45" s="1"/>
      <c r="E45" s="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14"/>
      <c r="S45" s="14"/>
      <c r="T45" s="14"/>
      <c r="U45" s="14"/>
      <c r="V45" s="2"/>
      <c r="W45" s="2"/>
      <c r="X45" s="2"/>
      <c r="Y45" s="14"/>
      <c r="Z45" s="1"/>
    </row>
    <row r="46" spans="1:26" ht="19.5" customHeight="1">
      <c r="A46" s="1"/>
      <c r="B46" s="1"/>
      <c r="C46" s="1"/>
      <c r="D46" s="1"/>
      <c r="E46" s="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"/>
      <c r="Q46" s="14"/>
      <c r="R46" s="14"/>
      <c r="S46" s="14"/>
      <c r="T46" s="14"/>
      <c r="U46" s="14"/>
      <c r="V46" s="2"/>
      <c r="W46" s="2"/>
      <c r="X46" s="2"/>
      <c r="Y46" s="14"/>
      <c r="Z46" s="1"/>
    </row>
    <row r="47" spans="1:26" ht="19.5" customHeight="1">
      <c r="A47" s="1"/>
      <c r="B47" s="1"/>
      <c r="C47" s="1"/>
      <c r="D47" s="1"/>
      <c r="E47" s="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"/>
      <c r="Q47" s="14"/>
      <c r="R47" s="14"/>
      <c r="S47" s="14"/>
      <c r="T47" s="14"/>
      <c r="U47" s="14"/>
      <c r="V47" s="2"/>
      <c r="W47" s="2"/>
      <c r="X47" s="2"/>
      <c r="Y47" s="14"/>
      <c r="Z47" s="1"/>
    </row>
    <row r="48" spans="1:26" ht="19.5" customHeight="1">
      <c r="A48" s="1"/>
      <c r="B48" s="1"/>
      <c r="C48" s="1"/>
      <c r="D48" s="1"/>
      <c r="E48" s="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"/>
      <c r="Q48" s="14"/>
      <c r="R48" s="14"/>
      <c r="S48" s="14"/>
      <c r="T48" s="14"/>
      <c r="U48" s="14"/>
      <c r="V48" s="2"/>
      <c r="W48" s="2"/>
      <c r="X48" s="2"/>
      <c r="Y48" s="14"/>
      <c r="Z48" s="1"/>
    </row>
    <row r="49" spans="1:26" ht="19.5" customHeight="1">
      <c r="A49" s="1"/>
      <c r="B49" s="1"/>
      <c r="C49" s="1"/>
      <c r="D49" s="1"/>
      <c r="E49" s="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"/>
      <c r="Q49" s="14"/>
      <c r="R49" s="14"/>
      <c r="S49" s="14"/>
      <c r="T49" s="14"/>
      <c r="U49" s="14"/>
      <c r="V49" s="2"/>
      <c r="W49" s="2"/>
      <c r="X49" s="2"/>
      <c r="Y49" s="14"/>
      <c r="Z49" s="1"/>
    </row>
    <row r="50" spans="1:26" ht="19.5" customHeight="1">
      <c r="A50" s="1"/>
      <c r="B50" s="1"/>
      <c r="C50" s="1"/>
      <c r="D50" s="1"/>
      <c r="E50" s="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"/>
      <c r="Q50" s="14"/>
      <c r="R50" s="14"/>
      <c r="S50" s="14"/>
      <c r="T50" s="14"/>
      <c r="U50" s="14"/>
      <c r="V50" s="2"/>
      <c r="W50" s="2"/>
      <c r="X50" s="2"/>
      <c r="Y50" s="14"/>
      <c r="Z50" s="1"/>
    </row>
    <row r="51" spans="1:26" ht="19.5" customHeight="1">
      <c r="A51" s="1"/>
      <c r="B51" s="1"/>
      <c r="C51" s="1"/>
      <c r="D51" s="1"/>
      <c r="E51" s="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"/>
      <c r="Q51" s="14"/>
      <c r="R51" s="14"/>
      <c r="S51" s="14"/>
      <c r="T51" s="14"/>
      <c r="U51" s="14"/>
      <c r="V51" s="2"/>
      <c r="W51" s="2"/>
      <c r="X51" s="2"/>
      <c r="Y51" s="14"/>
      <c r="Z51" s="1"/>
    </row>
    <row r="52" spans="1:26" ht="19.5" customHeight="1">
      <c r="A52" s="1"/>
      <c r="B52" s="1"/>
      <c r="C52" s="1"/>
      <c r="D52" s="1"/>
      <c r="E52" s="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"/>
      <c r="Q52" s="14"/>
      <c r="R52" s="14"/>
      <c r="S52" s="14"/>
      <c r="T52" s="14"/>
      <c r="U52" s="14"/>
      <c r="V52" s="2"/>
      <c r="W52" s="2"/>
      <c r="X52" s="2"/>
      <c r="Y52" s="14"/>
      <c r="Z52" s="1"/>
    </row>
    <row r="53" spans="1:26" ht="19.5" customHeight="1">
      <c r="A53" s="1"/>
      <c r="B53" s="1"/>
      <c r="C53" s="1"/>
      <c r="D53" s="1"/>
      <c r="E53" s="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14"/>
      <c r="S53" s="14"/>
      <c r="T53" s="14"/>
      <c r="U53" s="14"/>
      <c r="V53" s="2"/>
      <c r="W53" s="2"/>
      <c r="X53" s="2"/>
      <c r="Y53" s="14"/>
      <c r="Z53" s="1"/>
    </row>
    <row r="54" spans="1:26" ht="19.5" customHeight="1">
      <c r="A54" s="1"/>
      <c r="B54" s="1"/>
      <c r="C54" s="1"/>
      <c r="D54" s="1"/>
      <c r="E54" s="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"/>
      <c r="Q54" s="14"/>
      <c r="R54" s="14"/>
      <c r="S54" s="14"/>
      <c r="T54" s="14"/>
      <c r="U54" s="14"/>
      <c r="V54" s="2"/>
      <c r="W54" s="2"/>
      <c r="X54" s="2"/>
      <c r="Y54" s="14"/>
      <c r="Z54" s="1"/>
    </row>
    <row r="55" spans="1:26" ht="19.5" customHeight="1">
      <c r="A55" s="1"/>
      <c r="B55" s="1"/>
      <c r="C55" s="1"/>
      <c r="D55" s="1"/>
      <c r="E55" s="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"/>
      <c r="Q55" s="14"/>
      <c r="R55" s="14"/>
      <c r="S55" s="14"/>
      <c r="T55" s="14"/>
      <c r="U55" s="14"/>
      <c r="V55" s="2"/>
      <c r="W55" s="2"/>
      <c r="X55" s="2"/>
      <c r="Y55" s="14"/>
      <c r="Z55" s="1"/>
    </row>
  </sheetData>
  <sheetProtection/>
  <mergeCells count="22">
    <mergeCell ref="Y4:Y6"/>
    <mergeCell ref="Q4:Q6"/>
    <mergeCell ref="R4:R6"/>
    <mergeCell ref="S4:S6"/>
    <mergeCell ref="T4:T6"/>
    <mergeCell ref="U4:U6"/>
    <mergeCell ref="V4:V6"/>
    <mergeCell ref="D5:D6"/>
    <mergeCell ref="E5:E6"/>
    <mergeCell ref="F4:F6"/>
    <mergeCell ref="G4:G6"/>
    <mergeCell ref="L4:L6"/>
    <mergeCell ref="M4:M6"/>
    <mergeCell ref="P4:P6"/>
    <mergeCell ref="X4:X6"/>
    <mergeCell ref="N4:N6"/>
    <mergeCell ref="O4:O6"/>
    <mergeCell ref="W4:W6"/>
    <mergeCell ref="H4:H6"/>
    <mergeCell ref="I4:I6"/>
    <mergeCell ref="J4:J6"/>
    <mergeCell ref="K4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3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zoomScale="75" zoomScaleNormal="75" zoomScalePageLayoutView="0" workbookViewId="0" topLeftCell="A1">
      <selection activeCell="Q9" sqref="Q9"/>
    </sheetView>
  </sheetViews>
  <sheetFormatPr defaultColWidth="9.16015625" defaultRowHeight="12.75" customHeight="1"/>
  <cols>
    <col min="1" max="1" width="8.33203125" style="0" bestFit="1" customWidth="1"/>
    <col min="2" max="3" width="6.33203125" style="0" bestFit="1" customWidth="1"/>
    <col min="4" max="4" width="14.83203125" style="0" bestFit="1" customWidth="1"/>
    <col min="5" max="5" width="33.16015625" style="0" bestFit="1" customWidth="1"/>
    <col min="6" max="6" width="22.66015625" style="0" bestFit="1" customWidth="1"/>
    <col min="7" max="7" width="18" style="0" bestFit="1" customWidth="1"/>
    <col min="8" max="8" width="22.66015625" style="0" bestFit="1" customWidth="1"/>
    <col min="9" max="9" width="14.5" style="0" bestFit="1" customWidth="1"/>
    <col min="10" max="10" width="8" style="0" bestFit="1" customWidth="1"/>
    <col min="11" max="11" width="10" style="0" bestFit="1" customWidth="1"/>
    <col min="12" max="15" width="8" style="0" bestFit="1" customWidth="1"/>
    <col min="16" max="16" width="10" style="0" bestFit="1" customWidth="1"/>
    <col min="17" max="17" width="18" style="0" bestFit="1" customWidth="1"/>
    <col min="18" max="19" width="10" style="0" bestFit="1" customWidth="1"/>
    <col min="20" max="20" width="26" style="0" bestFit="1" customWidth="1"/>
    <col min="21" max="21" width="8.66015625" style="0" customWidth="1"/>
  </cols>
  <sheetData>
    <row r="1" spans="1:21" ht="19.5" customHeight="1">
      <c r="A1" s="23"/>
      <c r="B1" s="23"/>
      <c r="C1" s="23"/>
      <c r="D1" s="23"/>
      <c r="E1" s="3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5" t="s">
        <v>5</v>
      </c>
      <c r="U1" s="1"/>
    </row>
    <row r="2" spans="1:21" ht="25.5" customHeight="1">
      <c r="A2" s="58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"/>
    </row>
    <row r="3" spans="1:21" ht="19.5" customHeight="1">
      <c r="A3" s="61" t="s">
        <v>0</v>
      </c>
      <c r="B3" s="61"/>
      <c r="C3" s="61"/>
      <c r="D3" s="61"/>
      <c r="E3" s="6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4" t="s">
        <v>59</v>
      </c>
      <c r="U3" s="1"/>
    </row>
    <row r="4" spans="1:20" s="175" customFormat="1" ht="19.5" customHeight="1">
      <c r="A4" s="172" t="s">
        <v>27</v>
      </c>
      <c r="B4" s="172"/>
      <c r="C4" s="172"/>
      <c r="D4" s="173"/>
      <c r="E4" s="174"/>
      <c r="F4" s="232" t="s">
        <v>26</v>
      </c>
      <c r="G4" s="233" t="s">
        <v>6</v>
      </c>
      <c r="H4" s="233" t="s">
        <v>107</v>
      </c>
      <c r="I4" s="232" t="s">
        <v>82</v>
      </c>
      <c r="J4" s="232" t="s">
        <v>73</v>
      </c>
      <c r="K4" s="232" t="s">
        <v>3</v>
      </c>
      <c r="L4" s="232" t="s">
        <v>22</v>
      </c>
      <c r="M4" s="232" t="s">
        <v>98</v>
      </c>
      <c r="N4" s="232" t="s">
        <v>7</v>
      </c>
      <c r="O4" s="232" t="s">
        <v>77</v>
      </c>
      <c r="P4" s="232" t="s">
        <v>36</v>
      </c>
      <c r="Q4" s="232" t="s">
        <v>9</v>
      </c>
      <c r="R4" s="232" t="s">
        <v>38</v>
      </c>
      <c r="S4" s="232" t="s">
        <v>54</v>
      </c>
      <c r="T4" s="234" t="s">
        <v>65</v>
      </c>
    </row>
    <row r="5" spans="1:20" s="175" customFormat="1" ht="19.5" customHeight="1">
      <c r="A5" s="176" t="s">
        <v>108</v>
      </c>
      <c r="B5" s="177"/>
      <c r="C5" s="178"/>
      <c r="D5" s="232" t="s">
        <v>48</v>
      </c>
      <c r="E5" s="232" t="s">
        <v>41</v>
      </c>
      <c r="F5" s="232"/>
      <c r="G5" s="233"/>
      <c r="H5" s="233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4"/>
    </row>
    <row r="6" spans="1:20" s="175" customFormat="1" ht="33.75" customHeight="1">
      <c r="A6" s="179" t="s">
        <v>45</v>
      </c>
      <c r="B6" s="179" t="s">
        <v>80</v>
      </c>
      <c r="C6" s="180" t="s">
        <v>79</v>
      </c>
      <c r="D6" s="232"/>
      <c r="E6" s="232"/>
      <c r="F6" s="232"/>
      <c r="G6" s="233"/>
      <c r="H6" s="233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4"/>
    </row>
    <row r="7" spans="1:20" s="199" customFormat="1" ht="41.25" customHeight="1">
      <c r="A7" s="195"/>
      <c r="B7" s="195"/>
      <c r="C7" s="196"/>
      <c r="D7" s="197"/>
      <c r="E7" s="200" t="s">
        <v>183</v>
      </c>
      <c r="F7" s="194">
        <f>F8+F11</f>
        <v>1924.5</v>
      </c>
      <c r="G7" s="194">
        <f aca="true" t="shared" si="0" ref="G7:Q7">G8+G11</f>
        <v>203</v>
      </c>
      <c r="H7" s="194">
        <f t="shared" si="0"/>
        <v>1385.5</v>
      </c>
      <c r="I7" s="194">
        <f t="shared" si="0"/>
        <v>0</v>
      </c>
      <c r="J7" s="194">
        <f t="shared" si="0"/>
        <v>0</v>
      </c>
      <c r="K7" s="194">
        <f t="shared" si="0"/>
        <v>0</v>
      </c>
      <c r="L7" s="194">
        <f t="shared" si="0"/>
        <v>0</v>
      </c>
      <c r="M7" s="194">
        <f t="shared" si="0"/>
        <v>0</v>
      </c>
      <c r="N7" s="194">
        <f t="shared" si="0"/>
        <v>0</v>
      </c>
      <c r="O7" s="194">
        <f t="shared" si="0"/>
        <v>0</v>
      </c>
      <c r="P7" s="194">
        <f t="shared" si="0"/>
        <v>0</v>
      </c>
      <c r="Q7" s="194">
        <f t="shared" si="0"/>
        <v>336</v>
      </c>
      <c r="R7" s="194"/>
      <c r="S7" s="194"/>
      <c r="T7" s="198"/>
    </row>
    <row r="8" spans="1:20" s="188" customFormat="1" ht="33.75" customHeight="1">
      <c r="A8" s="182"/>
      <c r="B8" s="182"/>
      <c r="C8" s="183"/>
      <c r="D8" s="181"/>
      <c r="E8" s="184" t="s">
        <v>174</v>
      </c>
      <c r="F8" s="185">
        <v>1588.5</v>
      </c>
      <c r="G8" s="185">
        <v>203</v>
      </c>
      <c r="H8" s="185">
        <v>1385.5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</row>
    <row r="9" spans="1:20" s="188" customFormat="1" ht="33.75" customHeight="1">
      <c r="A9" s="182"/>
      <c r="B9" s="182"/>
      <c r="C9" s="183"/>
      <c r="D9" s="181"/>
      <c r="E9" s="184" t="s">
        <v>175</v>
      </c>
      <c r="F9" s="185">
        <v>1588.5</v>
      </c>
      <c r="G9" s="185">
        <v>203</v>
      </c>
      <c r="H9" s="185">
        <v>1385.5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</row>
    <row r="10" spans="1:20" s="188" customFormat="1" ht="39.75" customHeight="1">
      <c r="A10" s="189" t="s">
        <v>142</v>
      </c>
      <c r="B10" s="189" t="s">
        <v>121</v>
      </c>
      <c r="C10" s="189" t="s">
        <v>120</v>
      </c>
      <c r="D10" s="190" t="s">
        <v>122</v>
      </c>
      <c r="E10" s="189" t="s">
        <v>147</v>
      </c>
      <c r="F10" s="185">
        <v>1588.5</v>
      </c>
      <c r="G10" s="185">
        <v>203</v>
      </c>
      <c r="H10" s="185">
        <v>1385.5</v>
      </c>
      <c r="I10" s="185"/>
      <c r="J10" s="185"/>
      <c r="K10" s="185"/>
      <c r="L10" s="185"/>
      <c r="M10" s="185"/>
      <c r="N10" s="185"/>
      <c r="O10" s="191"/>
      <c r="P10" s="192"/>
      <c r="Q10" s="192"/>
      <c r="R10" s="192"/>
      <c r="S10" s="192"/>
      <c r="T10" s="192"/>
    </row>
    <row r="11" spans="1:20" s="188" customFormat="1" ht="39.75" customHeight="1">
      <c r="A11" s="189"/>
      <c r="B11" s="189"/>
      <c r="C11" s="189"/>
      <c r="D11" s="190"/>
      <c r="E11" s="184" t="s">
        <v>180</v>
      </c>
      <c r="F11" s="185">
        <v>336</v>
      </c>
      <c r="G11" s="185"/>
      <c r="H11" s="185"/>
      <c r="I11" s="185"/>
      <c r="J11" s="185"/>
      <c r="K11" s="185"/>
      <c r="L11" s="185"/>
      <c r="M11" s="185"/>
      <c r="N11" s="185"/>
      <c r="O11" s="191"/>
      <c r="P11" s="192"/>
      <c r="Q11" s="192">
        <v>336</v>
      </c>
      <c r="R11" s="192"/>
      <c r="S11" s="192"/>
      <c r="T11" s="192"/>
    </row>
    <row r="12" spans="1:20" s="188" customFormat="1" ht="39.75" customHeight="1">
      <c r="A12" s="189"/>
      <c r="B12" s="189"/>
      <c r="C12" s="189"/>
      <c r="D12" s="190"/>
      <c r="E12" s="184" t="s">
        <v>184</v>
      </c>
      <c r="F12" s="185">
        <v>336</v>
      </c>
      <c r="G12" s="185"/>
      <c r="H12" s="185"/>
      <c r="I12" s="185"/>
      <c r="J12" s="185"/>
      <c r="K12" s="185"/>
      <c r="L12" s="185"/>
      <c r="M12" s="185"/>
      <c r="N12" s="185"/>
      <c r="O12" s="191"/>
      <c r="P12" s="192"/>
      <c r="Q12" s="192">
        <v>336</v>
      </c>
      <c r="R12" s="192"/>
      <c r="S12" s="192"/>
      <c r="T12" s="192"/>
    </row>
    <row r="13" spans="1:20" s="188" customFormat="1" ht="39.75" customHeight="1">
      <c r="A13" s="189" t="s">
        <v>144</v>
      </c>
      <c r="B13" s="189" t="s">
        <v>120</v>
      </c>
      <c r="C13" s="189" t="s">
        <v>136</v>
      </c>
      <c r="D13" s="190" t="s">
        <v>122</v>
      </c>
      <c r="E13" s="189" t="s">
        <v>149</v>
      </c>
      <c r="F13" s="185">
        <v>336</v>
      </c>
      <c r="G13" s="185"/>
      <c r="H13" s="185"/>
      <c r="I13" s="185"/>
      <c r="J13" s="185"/>
      <c r="K13" s="185"/>
      <c r="L13" s="185"/>
      <c r="M13" s="185"/>
      <c r="N13" s="185"/>
      <c r="O13" s="191"/>
      <c r="P13" s="192"/>
      <c r="Q13" s="192">
        <v>336</v>
      </c>
      <c r="R13" s="192"/>
      <c r="S13" s="192"/>
      <c r="T13" s="192"/>
    </row>
    <row r="14" spans="1:21" ht="19.5" customHeight="1">
      <c r="A14" s="15"/>
      <c r="B14" s="15"/>
      <c r="C14" s="15"/>
      <c r="D14" s="15"/>
      <c r="E14" s="42"/>
      <c r="F14" s="43"/>
      <c r="G14" s="43"/>
      <c r="H14" s="43"/>
      <c r="I14" s="43"/>
      <c r="J14" s="15"/>
      <c r="K14" s="5"/>
      <c r="L14" s="15"/>
      <c r="M14" s="15"/>
      <c r="N14" s="15"/>
      <c r="O14" s="15"/>
      <c r="P14" s="15"/>
      <c r="Q14" s="15"/>
      <c r="R14" s="15"/>
      <c r="S14" s="15"/>
      <c r="T14" s="1"/>
      <c r="U14" s="18"/>
    </row>
    <row r="15" spans="1:21" ht="19.5" customHeight="1">
      <c r="A15" s="15"/>
      <c r="B15" s="15"/>
      <c r="C15" s="15"/>
      <c r="D15" s="15"/>
      <c r="E15" s="21"/>
      <c r="F15" s="15"/>
      <c r="G15" s="15"/>
      <c r="H15" s="15"/>
      <c r="I15" s="15"/>
      <c r="J15" s="15"/>
      <c r="K15" s="5"/>
      <c r="L15" s="15"/>
      <c r="M15" s="15"/>
      <c r="N15" s="15"/>
      <c r="O15" s="15"/>
      <c r="P15" s="15"/>
      <c r="Q15" s="15"/>
      <c r="R15" s="15"/>
      <c r="S15" s="15"/>
      <c r="T15" s="18"/>
      <c r="U15" s="18"/>
    </row>
    <row r="16" spans="1:21" ht="19.5" customHeight="1">
      <c r="A16" s="15"/>
      <c r="B16" s="15"/>
      <c r="C16" s="15"/>
      <c r="D16" s="15"/>
      <c r="E16" s="21"/>
      <c r="F16" s="15"/>
      <c r="G16" s="15"/>
      <c r="H16" s="15"/>
      <c r="I16" s="15"/>
      <c r="J16" s="15"/>
      <c r="K16" s="5"/>
      <c r="L16" s="15"/>
      <c r="M16" s="15"/>
      <c r="N16" s="15"/>
      <c r="O16" s="15"/>
      <c r="P16" s="15"/>
      <c r="Q16" s="15"/>
      <c r="R16" s="15"/>
      <c r="S16" s="15"/>
      <c r="T16" s="18"/>
      <c r="U16" s="18"/>
    </row>
    <row r="17" spans="1:21" ht="19.5" customHeight="1">
      <c r="A17" s="15"/>
      <c r="B17" s="15"/>
      <c r="C17" s="15"/>
      <c r="D17" s="15"/>
      <c r="E17" s="42"/>
      <c r="F17" s="15"/>
      <c r="G17" s="15"/>
      <c r="H17" s="15"/>
      <c r="I17" s="15"/>
      <c r="J17" s="15"/>
      <c r="K17" s="5"/>
      <c r="L17" s="15"/>
      <c r="M17" s="15"/>
      <c r="N17" s="15"/>
      <c r="O17" s="15"/>
      <c r="P17" s="15"/>
      <c r="Q17" s="15"/>
      <c r="R17" s="15"/>
      <c r="S17" s="15"/>
      <c r="T17" s="18"/>
      <c r="U17" s="18"/>
    </row>
    <row r="18" spans="1:21" ht="19.5" customHeight="1">
      <c r="A18" s="15"/>
      <c r="B18" s="15"/>
      <c r="C18" s="15"/>
      <c r="D18" s="15"/>
      <c r="E18" s="42"/>
      <c r="F18" s="15"/>
      <c r="G18" s="15"/>
      <c r="H18" s="15"/>
      <c r="I18" s="15"/>
      <c r="J18" s="15"/>
      <c r="K18" s="5"/>
      <c r="L18" s="15"/>
      <c r="M18" s="15"/>
      <c r="N18" s="15"/>
      <c r="O18" s="15"/>
      <c r="P18" s="15"/>
      <c r="Q18" s="15"/>
      <c r="R18" s="15"/>
      <c r="S18" s="15"/>
      <c r="T18" s="18"/>
      <c r="U18" s="18"/>
    </row>
    <row r="19" spans="1:21" ht="19.5" customHeight="1">
      <c r="A19" s="15"/>
      <c r="B19" s="15"/>
      <c r="C19" s="15"/>
      <c r="D19" s="15"/>
      <c r="E19" s="21"/>
      <c r="F19" s="15"/>
      <c r="G19" s="15"/>
      <c r="H19" s="15"/>
      <c r="I19" s="15"/>
      <c r="J19" s="15"/>
      <c r="K19" s="5"/>
      <c r="L19" s="15"/>
      <c r="M19" s="15"/>
      <c r="N19" s="15"/>
      <c r="O19" s="15"/>
      <c r="P19" s="15"/>
      <c r="Q19" s="15"/>
      <c r="R19" s="15"/>
      <c r="S19" s="15"/>
      <c r="T19" s="18"/>
      <c r="U19" s="18"/>
    </row>
    <row r="20" spans="1:21" ht="19.5" customHeight="1">
      <c r="A20" s="15"/>
      <c r="B20" s="15"/>
      <c r="C20" s="15"/>
      <c r="D20" s="15"/>
      <c r="E20" s="21"/>
      <c r="F20" s="15"/>
      <c r="G20" s="15"/>
      <c r="H20" s="15"/>
      <c r="I20" s="15"/>
      <c r="J20" s="15"/>
      <c r="K20" s="5"/>
      <c r="L20" s="15"/>
      <c r="M20" s="15"/>
      <c r="N20" s="15"/>
      <c r="O20" s="15"/>
      <c r="P20" s="15"/>
      <c r="Q20" s="15"/>
      <c r="R20" s="15"/>
      <c r="S20" s="15"/>
      <c r="T20" s="18"/>
      <c r="U20" s="18"/>
    </row>
    <row r="21" spans="1:21" ht="19.5" customHeight="1">
      <c r="A21" s="15"/>
      <c r="B21" s="15"/>
      <c r="C21" s="15"/>
      <c r="D21" s="15"/>
      <c r="E21" s="42"/>
      <c r="F21" s="15"/>
      <c r="G21" s="15"/>
      <c r="H21" s="15"/>
      <c r="I21" s="15"/>
      <c r="J21" s="15"/>
      <c r="K21" s="5"/>
      <c r="L21" s="15"/>
      <c r="M21" s="15"/>
      <c r="N21" s="15"/>
      <c r="O21" s="15"/>
      <c r="P21" s="15"/>
      <c r="Q21" s="15"/>
      <c r="R21" s="15"/>
      <c r="S21" s="15"/>
      <c r="T21" s="18"/>
      <c r="U21" s="18"/>
    </row>
    <row r="22" spans="1:21" ht="19.5" customHeight="1">
      <c r="A22" s="15"/>
      <c r="B22" s="15"/>
      <c r="C22" s="15"/>
      <c r="D22" s="15"/>
      <c r="E22" s="42"/>
      <c r="F22" s="15"/>
      <c r="G22" s="15"/>
      <c r="H22" s="15"/>
      <c r="I22" s="15"/>
      <c r="J22" s="15"/>
      <c r="K22" s="5"/>
      <c r="L22" s="15"/>
      <c r="M22" s="15"/>
      <c r="N22" s="15"/>
      <c r="O22" s="15"/>
      <c r="P22" s="15"/>
      <c r="Q22" s="15"/>
      <c r="R22" s="15"/>
      <c r="S22" s="15"/>
      <c r="T22" s="18"/>
      <c r="U22" s="18"/>
    </row>
    <row r="23" spans="1:21" ht="19.5" customHeight="1">
      <c r="A23" s="15"/>
      <c r="B23" s="15"/>
      <c r="C23" s="15"/>
      <c r="D23" s="15"/>
      <c r="E23" s="22"/>
      <c r="F23" s="15"/>
      <c r="G23" s="15"/>
      <c r="H23" s="15"/>
      <c r="I23" s="15"/>
      <c r="J23" s="15"/>
      <c r="K23" s="5"/>
      <c r="L23" s="15"/>
      <c r="M23" s="15"/>
      <c r="N23" s="15"/>
      <c r="O23" s="15"/>
      <c r="P23" s="15"/>
      <c r="Q23" s="15"/>
      <c r="R23" s="15"/>
      <c r="S23" s="15"/>
      <c r="T23" s="18"/>
      <c r="U23" s="18"/>
    </row>
    <row r="24" spans="1:21" ht="19.5" customHeight="1">
      <c r="A24" s="15"/>
      <c r="B24" s="15"/>
      <c r="C24" s="15"/>
      <c r="D24" s="15"/>
      <c r="E24" s="21"/>
      <c r="F24" s="15"/>
      <c r="G24" s="15"/>
      <c r="H24" s="15"/>
      <c r="I24" s="15"/>
      <c r="J24" s="15"/>
      <c r="K24" s="5"/>
      <c r="L24" s="15"/>
      <c r="M24" s="15"/>
      <c r="N24" s="15"/>
      <c r="O24" s="15"/>
      <c r="P24" s="15"/>
      <c r="Q24" s="15"/>
      <c r="R24" s="15"/>
      <c r="S24" s="15"/>
      <c r="T24" s="18"/>
      <c r="U24" s="18"/>
    </row>
    <row r="25" spans="1:21" ht="19.5" customHeight="1">
      <c r="A25" s="21"/>
      <c r="B25" s="21"/>
      <c r="C25" s="21"/>
      <c r="D25" s="21"/>
      <c r="E25" s="21"/>
      <c r="F25" s="15"/>
      <c r="G25" s="15"/>
      <c r="H25" s="15"/>
      <c r="I25" s="15"/>
      <c r="J25" s="15"/>
      <c r="K25" s="5"/>
      <c r="L25" s="15"/>
      <c r="M25" s="15"/>
      <c r="N25" s="15"/>
      <c r="O25" s="15"/>
      <c r="P25" s="15"/>
      <c r="Q25" s="15"/>
      <c r="R25" s="15"/>
      <c r="S25" s="15"/>
      <c r="T25" s="18"/>
      <c r="U25" s="18"/>
    </row>
    <row r="26" spans="1:21" ht="19.5" customHeight="1">
      <c r="A26" s="18"/>
      <c r="B26" s="18"/>
      <c r="C26" s="18"/>
      <c r="D26" s="18"/>
      <c r="E26" s="63"/>
      <c r="F26" s="18"/>
      <c r="G26" s="18"/>
      <c r="H26" s="18"/>
      <c r="I26" s="18"/>
      <c r="J26" s="18"/>
      <c r="K26" s="1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9.5" customHeight="1">
      <c r="A27" s="18"/>
      <c r="B27" s="18"/>
      <c r="C27" s="18"/>
      <c r="D27" s="18"/>
      <c r="E27" s="63"/>
      <c r="F27" s="18"/>
      <c r="G27" s="18"/>
      <c r="H27" s="18"/>
      <c r="I27" s="18"/>
      <c r="J27" s="18"/>
      <c r="K27" s="1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9.5" customHeight="1">
      <c r="A28" s="18"/>
      <c r="B28" s="18"/>
      <c r="C28" s="18"/>
      <c r="D28" s="18"/>
      <c r="E28" s="63"/>
      <c r="F28" s="18"/>
      <c r="G28" s="18"/>
      <c r="H28" s="18"/>
      <c r="I28" s="18"/>
      <c r="J28" s="18"/>
      <c r="K28" s="1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9.5" customHeight="1">
      <c r="A29" s="18"/>
      <c r="B29" s="18"/>
      <c r="C29" s="18"/>
      <c r="D29" s="18"/>
      <c r="E29" s="63"/>
      <c r="F29" s="18"/>
      <c r="G29" s="18"/>
      <c r="H29" s="18"/>
      <c r="I29" s="18"/>
      <c r="J29" s="18"/>
      <c r="K29" s="1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9.5" customHeight="1">
      <c r="A30" s="18"/>
      <c r="B30" s="18"/>
      <c r="C30" s="18"/>
      <c r="D30" s="18"/>
      <c r="E30" s="63"/>
      <c r="F30" s="18"/>
      <c r="G30" s="18"/>
      <c r="H30" s="18"/>
      <c r="I30" s="18"/>
      <c r="J30" s="18"/>
      <c r="K30" s="1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9.5" customHeight="1">
      <c r="A31" s="18"/>
      <c r="B31" s="18"/>
      <c r="C31" s="18"/>
      <c r="D31" s="18"/>
      <c r="E31" s="63"/>
      <c r="F31" s="18"/>
      <c r="G31" s="18"/>
      <c r="H31" s="18"/>
      <c r="I31" s="18"/>
      <c r="J31" s="18"/>
      <c r="K31" s="1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9.5" customHeight="1">
      <c r="A32" s="18"/>
      <c r="B32" s="18"/>
      <c r="C32" s="18"/>
      <c r="D32" s="18"/>
      <c r="E32" s="63"/>
      <c r="F32" s="18"/>
      <c r="G32" s="18"/>
      <c r="H32" s="18"/>
      <c r="I32" s="18"/>
      <c r="J32" s="18"/>
      <c r="K32" s="1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9.5" customHeight="1">
      <c r="A33" s="18"/>
      <c r="B33" s="18"/>
      <c r="C33" s="18"/>
      <c r="D33" s="18"/>
      <c r="E33" s="63"/>
      <c r="F33" s="18"/>
      <c r="G33" s="18"/>
      <c r="H33" s="18"/>
      <c r="I33" s="18"/>
      <c r="J33" s="18"/>
      <c r="K33" s="1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9.5" customHeight="1">
      <c r="A34" s="18"/>
      <c r="B34" s="18"/>
      <c r="C34" s="18"/>
      <c r="D34" s="18"/>
      <c r="E34" s="63"/>
      <c r="F34" s="18"/>
      <c r="G34" s="18"/>
      <c r="H34" s="18"/>
      <c r="I34" s="18"/>
      <c r="J34" s="18"/>
      <c r="K34" s="1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9.5" customHeight="1">
      <c r="A35" s="18"/>
      <c r="B35" s="18"/>
      <c r="C35" s="18"/>
      <c r="D35" s="18"/>
      <c r="E35" s="63"/>
      <c r="F35" s="18"/>
      <c r="G35" s="18"/>
      <c r="H35" s="18"/>
      <c r="I35" s="18"/>
      <c r="J35" s="18"/>
      <c r="K35" s="1"/>
      <c r="L35" s="18"/>
      <c r="M35" s="18"/>
      <c r="N35" s="18"/>
      <c r="O35" s="18"/>
      <c r="P35" s="18"/>
      <c r="Q35" s="18"/>
      <c r="R35" s="18"/>
      <c r="S35" s="18"/>
      <c r="T35" s="18"/>
      <c r="U35" s="18"/>
    </row>
  </sheetData>
  <sheetProtection/>
  <mergeCells count="17"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H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showGridLines="0" showZeros="0" zoomScale="75" zoomScaleNormal="75" zoomScalePageLayoutView="0" workbookViewId="0" topLeftCell="A1">
      <selection activeCell="A1" sqref="A1:F25"/>
    </sheetView>
  </sheetViews>
  <sheetFormatPr defaultColWidth="9.16015625" defaultRowHeight="12.75" customHeight="1"/>
  <cols>
    <col min="1" max="1" width="13" style="0" customWidth="1"/>
    <col min="2" max="2" width="9.5" style="0" customWidth="1"/>
    <col min="3" max="3" width="11.66015625" style="0" customWidth="1"/>
    <col min="4" max="4" width="21.66015625" style="0" customWidth="1"/>
    <col min="5" max="5" width="71.66015625" style="0" customWidth="1"/>
    <col min="6" max="6" width="53" style="222" customWidth="1"/>
    <col min="7" max="243" width="10.66015625" style="0" customWidth="1"/>
    <col min="244" max="254" width="9.16015625" style="0" customWidth="1"/>
  </cols>
  <sheetData>
    <row r="1" spans="1:243" ht="19.5" customHeight="1">
      <c r="A1" s="29"/>
      <c r="B1" s="26"/>
      <c r="C1" s="26"/>
      <c r="D1" s="26"/>
      <c r="E1" s="26"/>
      <c r="F1" s="216" t="s">
        <v>115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68" t="s">
        <v>116</v>
      </c>
      <c r="B2" s="68"/>
      <c r="C2" s="68"/>
      <c r="D2" s="68"/>
      <c r="E2" s="68"/>
      <c r="F2" s="2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19.5" customHeight="1">
      <c r="A3" s="61" t="s">
        <v>0</v>
      </c>
      <c r="B3" s="61"/>
      <c r="C3" s="61"/>
      <c r="D3" s="61"/>
      <c r="E3" s="61"/>
      <c r="F3" s="218" t="s">
        <v>59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s="193" customFormat="1" ht="19.5" customHeight="1">
      <c r="A4" s="201" t="s">
        <v>27</v>
      </c>
      <c r="B4" s="201"/>
      <c r="C4" s="201"/>
      <c r="D4" s="201"/>
      <c r="E4" s="201"/>
      <c r="F4" s="237" t="s">
        <v>96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</row>
    <row r="5" spans="1:243" s="193" customFormat="1" ht="19.5" customHeight="1">
      <c r="A5" s="201" t="s">
        <v>108</v>
      </c>
      <c r="B5" s="203"/>
      <c r="C5" s="203"/>
      <c r="D5" s="235" t="s">
        <v>48</v>
      </c>
      <c r="E5" s="236" t="s">
        <v>20</v>
      </c>
      <c r="F5" s="238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</row>
    <row r="6" spans="1:243" s="193" customFormat="1" ht="26.25" customHeight="1">
      <c r="A6" s="204" t="s">
        <v>45</v>
      </c>
      <c r="B6" s="205" t="s">
        <v>80</v>
      </c>
      <c r="C6" s="205" t="s">
        <v>79</v>
      </c>
      <c r="D6" s="235"/>
      <c r="E6" s="236"/>
      <c r="F6" s="239"/>
      <c r="G6" s="206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</row>
    <row r="7" spans="1:243" s="77" customFormat="1" ht="19.5" customHeight="1">
      <c r="A7" s="207"/>
      <c r="B7" s="208"/>
      <c r="C7" s="208"/>
      <c r="D7" s="209"/>
      <c r="E7" s="210" t="s">
        <v>183</v>
      </c>
      <c r="F7" s="219">
        <f>F8+F13+F22</f>
        <v>4475.5599999999995</v>
      </c>
      <c r="G7" s="11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243" s="77" customFormat="1" ht="19.5" customHeight="1">
      <c r="A8" s="207"/>
      <c r="B8" s="208"/>
      <c r="C8" s="208"/>
      <c r="D8" s="209"/>
      <c r="E8" s="211" t="s">
        <v>157</v>
      </c>
      <c r="F8" s="219">
        <f>F12+F9</f>
        <v>309.5</v>
      </c>
      <c r="G8" s="11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</row>
    <row r="9" spans="1:243" s="77" customFormat="1" ht="19.5" customHeight="1">
      <c r="A9" s="207"/>
      <c r="B9" s="208"/>
      <c r="C9" s="208"/>
      <c r="D9" s="209"/>
      <c r="E9" s="212" t="s">
        <v>185</v>
      </c>
      <c r="F9" s="220">
        <v>259.5</v>
      </c>
      <c r="G9" s="11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</row>
    <row r="10" spans="1:243" s="77" customFormat="1" ht="19.5" customHeight="1">
      <c r="A10" s="169" t="s">
        <v>119</v>
      </c>
      <c r="B10" s="169" t="s">
        <v>120</v>
      </c>
      <c r="C10" s="169" t="s">
        <v>121</v>
      </c>
      <c r="D10" s="169" t="s">
        <v>123</v>
      </c>
      <c r="E10" s="169" t="s">
        <v>128</v>
      </c>
      <c r="F10" s="220">
        <v>259.5</v>
      </c>
      <c r="G10" s="115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</row>
    <row r="11" spans="1:243" s="77" customFormat="1" ht="19.5" customHeight="1">
      <c r="A11" s="169"/>
      <c r="B11" s="169"/>
      <c r="C11" s="169"/>
      <c r="D11" s="169"/>
      <c r="E11" s="142" t="s">
        <v>156</v>
      </c>
      <c r="F11" s="220">
        <v>50</v>
      </c>
      <c r="G11" s="115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</row>
    <row r="12" spans="1:243" s="77" customFormat="1" ht="19.5" customHeight="1">
      <c r="A12" s="214" t="s">
        <v>119</v>
      </c>
      <c r="B12" s="214" t="s">
        <v>129</v>
      </c>
      <c r="C12" s="214" t="s">
        <v>130</v>
      </c>
      <c r="D12" s="214" t="s">
        <v>123</v>
      </c>
      <c r="E12" s="214" t="s">
        <v>131</v>
      </c>
      <c r="F12" s="220">
        <v>50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</row>
    <row r="13" spans="1:243" s="77" customFormat="1" ht="19.5" customHeight="1">
      <c r="A13" s="214"/>
      <c r="B13" s="214"/>
      <c r="C13" s="214"/>
      <c r="D13" s="214"/>
      <c r="E13" s="147" t="s">
        <v>160</v>
      </c>
      <c r="F13" s="220">
        <f>F14+F16+F20</f>
        <v>3636.06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</row>
    <row r="14" spans="1:243" s="77" customFormat="1" ht="19.5" customHeight="1">
      <c r="A14" s="214"/>
      <c r="B14" s="214"/>
      <c r="C14" s="214"/>
      <c r="D14" s="214"/>
      <c r="E14" s="147" t="s">
        <v>162</v>
      </c>
      <c r="F14" s="220">
        <v>20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</row>
    <row r="15" spans="1:243" s="77" customFormat="1" ht="19.5" customHeight="1">
      <c r="A15" s="214" t="s">
        <v>133</v>
      </c>
      <c r="B15" s="214" t="s">
        <v>130</v>
      </c>
      <c r="C15" s="214" t="s">
        <v>120</v>
      </c>
      <c r="D15" s="169" t="s">
        <v>122</v>
      </c>
      <c r="E15" s="214" t="s">
        <v>134</v>
      </c>
      <c r="F15" s="220">
        <v>20</v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</row>
    <row r="16" spans="1:243" s="77" customFormat="1" ht="19.5" customHeight="1">
      <c r="A16" s="214"/>
      <c r="B16" s="214"/>
      <c r="C16" s="214"/>
      <c r="D16" s="169"/>
      <c r="E16" s="147" t="s">
        <v>164</v>
      </c>
      <c r="F16" s="220">
        <v>3563.06</v>
      </c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</row>
    <row r="17" spans="1:243" s="77" customFormat="1" ht="19.5" customHeight="1">
      <c r="A17" s="169" t="s">
        <v>133</v>
      </c>
      <c r="B17" s="169" t="s">
        <v>135</v>
      </c>
      <c r="C17" s="169" t="s">
        <v>136</v>
      </c>
      <c r="D17" s="214" t="s">
        <v>122</v>
      </c>
      <c r="E17" s="169" t="s">
        <v>137</v>
      </c>
      <c r="F17" s="220">
        <v>508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</row>
    <row r="18" spans="1:243" s="77" customFormat="1" ht="19.5" customHeight="1">
      <c r="A18" s="169" t="s">
        <v>133</v>
      </c>
      <c r="B18" s="169" t="s">
        <v>135</v>
      </c>
      <c r="C18" s="169" t="s">
        <v>120</v>
      </c>
      <c r="D18" s="169" t="s">
        <v>122</v>
      </c>
      <c r="E18" s="169" t="s">
        <v>138</v>
      </c>
      <c r="F18" s="220">
        <v>944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</row>
    <row r="19" spans="1:243" s="77" customFormat="1" ht="19.5" customHeight="1">
      <c r="A19" s="169" t="s">
        <v>132</v>
      </c>
      <c r="B19" s="169" t="s">
        <v>135</v>
      </c>
      <c r="C19" s="169" t="s">
        <v>139</v>
      </c>
      <c r="D19" s="214" t="s">
        <v>122</v>
      </c>
      <c r="E19" s="169" t="s">
        <v>140</v>
      </c>
      <c r="F19" s="220">
        <v>2111.06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</row>
    <row r="20" spans="1:243" s="77" customFormat="1" ht="19.5" customHeight="1">
      <c r="A20" s="169"/>
      <c r="B20" s="169"/>
      <c r="C20" s="169"/>
      <c r="D20" s="214"/>
      <c r="E20" s="87" t="s">
        <v>168</v>
      </c>
      <c r="F20" s="220">
        <v>53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</row>
    <row r="21" spans="1:243" s="77" customFormat="1" ht="19.5" customHeight="1">
      <c r="A21" s="169" t="s">
        <v>132</v>
      </c>
      <c r="B21" s="169" t="s">
        <v>139</v>
      </c>
      <c r="C21" s="169" t="s">
        <v>139</v>
      </c>
      <c r="D21" s="169" t="s">
        <v>122</v>
      </c>
      <c r="E21" s="169" t="s">
        <v>140</v>
      </c>
      <c r="F21" s="220">
        <v>53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</row>
    <row r="22" spans="1:243" s="77" customFormat="1" ht="19.5" customHeight="1">
      <c r="A22" s="169"/>
      <c r="B22" s="169"/>
      <c r="C22" s="169"/>
      <c r="D22" s="169"/>
      <c r="E22" s="87" t="s">
        <v>170</v>
      </c>
      <c r="F22" s="220">
        <v>530</v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</row>
    <row r="23" spans="1:243" s="77" customFormat="1" ht="19.5" customHeight="1">
      <c r="A23" s="169"/>
      <c r="B23" s="169"/>
      <c r="C23" s="169"/>
      <c r="D23" s="169"/>
      <c r="E23" s="87" t="s">
        <v>171</v>
      </c>
      <c r="F23" s="220">
        <v>530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</row>
    <row r="24" spans="1:243" s="77" customFormat="1" ht="19.5" customHeight="1">
      <c r="A24" s="169" t="s">
        <v>141</v>
      </c>
      <c r="B24" s="169" t="s">
        <v>139</v>
      </c>
      <c r="C24" s="169" t="s">
        <v>130</v>
      </c>
      <c r="D24" s="214" t="s">
        <v>122</v>
      </c>
      <c r="E24" s="169" t="s">
        <v>145</v>
      </c>
      <c r="F24" s="220">
        <v>50</v>
      </c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</row>
    <row r="25" spans="1:243" s="77" customFormat="1" ht="19.5" customHeight="1">
      <c r="A25" s="169" t="s">
        <v>141</v>
      </c>
      <c r="B25" s="169" t="s">
        <v>139</v>
      </c>
      <c r="C25" s="169" t="s">
        <v>139</v>
      </c>
      <c r="D25" s="169" t="s">
        <v>122</v>
      </c>
      <c r="E25" s="169" t="s">
        <v>146</v>
      </c>
      <c r="F25" s="220">
        <v>480</v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</row>
    <row r="26" spans="1:243" ht="19.5" customHeight="1">
      <c r="A26" s="35"/>
      <c r="B26" s="35"/>
      <c r="C26" s="39"/>
      <c r="D26" s="39"/>
      <c r="E26" s="38"/>
      <c r="F26" s="22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35"/>
      <c r="B27" s="35"/>
      <c r="C27" s="39"/>
      <c r="D27" s="36"/>
      <c r="E27" s="36"/>
      <c r="F27" s="221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39"/>
      <c r="B28" s="35"/>
      <c r="C28" s="39"/>
      <c r="D28" s="36"/>
      <c r="E28" s="36"/>
      <c r="F28" s="221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39"/>
      <c r="B29" s="35"/>
      <c r="C29" s="35"/>
      <c r="D29" s="35"/>
      <c r="E29" s="35"/>
      <c r="F29" s="221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35"/>
      <c r="B30" s="35"/>
      <c r="C30" s="35"/>
      <c r="D30" s="36"/>
      <c r="E30" s="36"/>
      <c r="F30" s="221"/>
      <c r="G30" s="35"/>
      <c r="H30" s="3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35"/>
      <c r="B31" s="35"/>
      <c r="C31" s="35"/>
      <c r="D31" s="36"/>
      <c r="E31" s="36"/>
      <c r="F31" s="22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35"/>
      <c r="B32" s="35"/>
      <c r="C32" s="35"/>
      <c r="D32" s="35"/>
      <c r="E32" s="35"/>
      <c r="F32" s="22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35"/>
      <c r="B33" s="35"/>
      <c r="C33" s="35"/>
      <c r="D33" s="36"/>
      <c r="E33" s="36"/>
      <c r="F33" s="221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35"/>
      <c r="B34" s="35"/>
      <c r="C34" s="35" t="s">
        <v>186</v>
      </c>
      <c r="D34" s="36"/>
      <c r="E34" s="36"/>
      <c r="F34" s="221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35"/>
      <c r="B35" s="35"/>
      <c r="C35" s="35"/>
      <c r="D35" s="35"/>
      <c r="E35" s="35"/>
      <c r="F35" s="22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</row>
    <row r="36" spans="1:243" ht="19.5" customHeight="1">
      <c r="A36" s="35"/>
      <c r="B36" s="35"/>
      <c r="C36" s="35"/>
      <c r="D36" s="36"/>
      <c r="E36" s="36"/>
      <c r="F36" s="22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35"/>
      <c r="B37" s="35"/>
      <c r="C37" s="35"/>
      <c r="D37" s="36"/>
      <c r="E37" s="36"/>
      <c r="F37" s="221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35"/>
      <c r="B38" s="35"/>
      <c r="C38" s="35"/>
      <c r="D38" s="35"/>
      <c r="E38" s="35"/>
      <c r="F38" s="22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35"/>
      <c r="B39" s="35"/>
      <c r="C39" s="35"/>
      <c r="D39" s="36"/>
      <c r="E39" s="36"/>
      <c r="F39" s="221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35"/>
      <c r="B40" s="35"/>
      <c r="C40" s="35"/>
      <c r="D40" s="36"/>
      <c r="E40" s="36"/>
      <c r="F40" s="221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35"/>
      <c r="B41" s="35"/>
      <c r="C41" s="35"/>
      <c r="D41" s="35"/>
      <c r="E41" s="35"/>
      <c r="F41" s="221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35"/>
      <c r="B42" s="35"/>
      <c r="C42" s="35"/>
      <c r="D42" s="35"/>
      <c r="E42" s="37"/>
      <c r="F42" s="221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35"/>
      <c r="B43" s="35"/>
      <c r="C43" s="35"/>
      <c r="D43" s="35"/>
      <c r="E43" s="37"/>
      <c r="F43" s="221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  <row r="44" spans="1:243" ht="19.5" customHeight="1">
      <c r="A44" s="35"/>
      <c r="B44" s="35"/>
      <c r="C44" s="35"/>
      <c r="D44" s="35"/>
      <c r="E44" s="35"/>
      <c r="F44" s="221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19.5" customHeight="1">
      <c r="A45" s="35"/>
      <c r="B45" s="35"/>
      <c r="C45" s="35"/>
      <c r="D45" s="35"/>
      <c r="E45" s="38"/>
      <c r="F45" s="22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19.5" customHeight="1">
      <c r="A46" s="2"/>
      <c r="B46" s="2"/>
      <c r="C46" s="2"/>
      <c r="D46" s="2"/>
      <c r="E46" s="3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ht="19.5" customHeight="1">
      <c r="A47" s="33"/>
      <c r="B47" s="33"/>
      <c r="C47" s="33"/>
      <c r="D47" s="33"/>
      <c r="E47" s="33"/>
      <c r="F47" s="22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1:243" ht="19.5" customHeight="1">
      <c r="A48" s="2"/>
      <c r="B48" s="2"/>
      <c r="C48" s="2"/>
      <c r="D48" s="2"/>
      <c r="E48" s="2"/>
      <c r="F48" s="22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</row>
    <row r="49" spans="1:243" ht="19.5" customHeight="1">
      <c r="A49" s="14"/>
      <c r="B49" s="14"/>
      <c r="C49" s="14"/>
      <c r="D49" s="14"/>
      <c r="E49" s="14"/>
      <c r="F49" s="22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</row>
    <row r="50" spans="1:243" ht="19.5" customHeight="1">
      <c r="A50" s="14"/>
      <c r="B50" s="14"/>
      <c r="C50" s="14"/>
      <c r="D50" s="14"/>
      <c r="E50" s="14"/>
      <c r="F50" s="22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</row>
    <row r="51" spans="1:243" ht="19.5" customHeight="1">
      <c r="A51" s="14"/>
      <c r="B51" s="14"/>
      <c r="C51" s="14"/>
      <c r="D51" s="14"/>
      <c r="E51" s="14"/>
      <c r="F51" s="22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</row>
    <row r="52" spans="1:243" ht="19.5" customHeight="1">
      <c r="A52" s="14"/>
      <c r="B52" s="14"/>
      <c r="C52" s="14"/>
      <c r="D52" s="14"/>
      <c r="E52" s="14"/>
      <c r="F52" s="22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</row>
    <row r="53" spans="1:243" ht="19.5" customHeight="1">
      <c r="A53" s="14"/>
      <c r="B53" s="14"/>
      <c r="C53" s="14"/>
      <c r="D53" s="14"/>
      <c r="E53" s="14"/>
      <c r="F53" s="22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</row>
    <row r="54" spans="1:243" ht="19.5" customHeight="1">
      <c r="A54" s="14"/>
      <c r="B54" s="14"/>
      <c r="C54" s="14"/>
      <c r="D54" s="14"/>
      <c r="E54" s="14"/>
      <c r="F54" s="22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</row>
    <row r="55" spans="1:243" ht="19.5" customHeight="1">
      <c r="A55" s="14"/>
      <c r="B55" s="14"/>
      <c r="C55" s="14"/>
      <c r="D55" s="14"/>
      <c r="E55" s="14"/>
      <c r="F55" s="22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</row>
    <row r="56" spans="1:243" ht="19.5" customHeight="1">
      <c r="A56" s="14"/>
      <c r="B56" s="14"/>
      <c r="C56" s="14"/>
      <c r="D56" s="14"/>
      <c r="E56" s="14"/>
      <c r="F56" s="22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</row>
    <row r="57" spans="1:243" ht="19.5" customHeight="1">
      <c r="A57" s="14"/>
      <c r="B57" s="14"/>
      <c r="C57" s="14"/>
      <c r="D57" s="14"/>
      <c r="E57" s="14"/>
      <c r="F57" s="22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</row>
    <row r="58" spans="1:243" ht="19.5" customHeight="1">
      <c r="A58" s="14"/>
      <c r="B58" s="14"/>
      <c r="C58" s="14"/>
      <c r="D58" s="14"/>
      <c r="E58" s="14"/>
      <c r="F58" s="22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20.66015625" style="0" bestFit="1" customWidth="1"/>
    <col min="2" max="2" width="42.33203125" style="0" customWidth="1"/>
    <col min="3" max="3" width="13.33203125" style="0" bestFit="1" customWidth="1"/>
    <col min="4" max="4" width="45" style="0" bestFit="1" customWidth="1"/>
    <col min="5" max="5" width="19.5" style="0" customWidth="1"/>
    <col min="6" max="7" width="35.16015625" style="0" bestFit="1" customWidth="1"/>
    <col min="8" max="8" width="25.5" style="0" bestFit="1" customWidth="1"/>
    <col min="9" max="9" width="8.66015625" style="0" customWidth="1"/>
  </cols>
  <sheetData>
    <row r="1" spans="1:8" s="77" customFormat="1" ht="39.75" customHeight="1">
      <c r="A1" s="99"/>
      <c r="B1" s="99"/>
      <c r="C1" s="99"/>
      <c r="D1" s="99"/>
      <c r="E1" s="129"/>
      <c r="F1" s="99"/>
      <c r="G1" s="99"/>
      <c r="H1" s="103" t="s">
        <v>117</v>
      </c>
    </row>
    <row r="2" spans="1:8" s="77" customFormat="1" ht="39.75" customHeight="1">
      <c r="A2" s="57" t="s">
        <v>113</v>
      </c>
      <c r="B2" s="104"/>
      <c r="C2" s="104"/>
      <c r="D2" s="104"/>
      <c r="E2" s="104"/>
      <c r="F2" s="104"/>
      <c r="G2" s="104"/>
      <c r="H2" s="104"/>
    </row>
    <row r="3" spans="1:8" s="77" customFormat="1" ht="39.75" customHeight="1">
      <c r="A3" s="130" t="s">
        <v>0</v>
      </c>
      <c r="B3" s="131"/>
      <c r="C3" s="131"/>
      <c r="D3" s="131"/>
      <c r="E3" s="131"/>
      <c r="F3" s="131"/>
      <c r="G3" s="131"/>
      <c r="H3" s="101" t="s">
        <v>59</v>
      </c>
    </row>
    <row r="4" spans="1:8" s="77" customFormat="1" ht="39.75" customHeight="1">
      <c r="A4" s="227" t="s">
        <v>56</v>
      </c>
      <c r="B4" s="230" t="s">
        <v>87</v>
      </c>
      <c r="C4" s="78" t="s">
        <v>72</v>
      </c>
      <c r="D4" s="78"/>
      <c r="E4" s="78"/>
      <c r="F4" s="78"/>
      <c r="G4" s="78"/>
      <c r="H4" s="78"/>
    </row>
    <row r="5" spans="1:8" s="77" customFormat="1" ht="39.75" customHeight="1">
      <c r="A5" s="227"/>
      <c r="B5" s="227"/>
      <c r="C5" s="241" t="s">
        <v>26</v>
      </c>
      <c r="D5" s="227" t="s">
        <v>16</v>
      </c>
      <c r="E5" s="79" t="s">
        <v>29</v>
      </c>
      <c r="F5" s="132"/>
      <c r="G5" s="132"/>
      <c r="H5" s="240" t="s">
        <v>55</v>
      </c>
    </row>
    <row r="6" spans="1:8" s="77" customFormat="1" ht="53.25" customHeight="1">
      <c r="A6" s="227"/>
      <c r="B6" s="227"/>
      <c r="C6" s="241"/>
      <c r="D6" s="242"/>
      <c r="E6" s="133" t="s">
        <v>64</v>
      </c>
      <c r="F6" s="134" t="s">
        <v>24</v>
      </c>
      <c r="G6" s="135" t="s">
        <v>93</v>
      </c>
      <c r="H6" s="240"/>
    </row>
    <row r="7" spans="1:9" s="77" customFormat="1" ht="57" customHeight="1">
      <c r="A7" s="87" t="s">
        <v>123</v>
      </c>
      <c r="B7" s="87" t="s">
        <v>153</v>
      </c>
      <c r="C7" s="88">
        <v>36</v>
      </c>
      <c r="D7" s="93"/>
      <c r="E7" s="92">
        <v>28</v>
      </c>
      <c r="F7" s="92"/>
      <c r="G7" s="92">
        <v>28</v>
      </c>
      <c r="H7" s="89">
        <v>8</v>
      </c>
      <c r="I7" s="102"/>
    </row>
    <row r="8" spans="1:7" s="77" customFormat="1" ht="39.75" customHeight="1">
      <c r="A8" s="115"/>
      <c r="B8" s="115"/>
      <c r="C8" s="115"/>
      <c r="D8" s="115"/>
      <c r="E8" s="136"/>
      <c r="F8" s="115"/>
      <c r="G8" s="115"/>
    </row>
    <row r="9" spans="1:9" s="77" customFormat="1" ht="39.75" customHeight="1">
      <c r="A9" s="116"/>
      <c r="B9" s="116"/>
      <c r="C9" s="116"/>
      <c r="D9" s="116"/>
      <c r="E9" s="137"/>
      <c r="F9" s="122"/>
      <c r="G9" s="122"/>
      <c r="I9" s="117"/>
    </row>
    <row r="10" spans="1:9" s="77" customFormat="1" ht="39.75" customHeight="1">
      <c r="A10" s="116"/>
      <c r="B10" s="116"/>
      <c r="C10" s="116"/>
      <c r="D10" s="116"/>
      <c r="E10" s="138"/>
      <c r="F10" s="116"/>
      <c r="G10" s="116"/>
      <c r="H10" s="117"/>
      <c r="I10" s="117"/>
    </row>
    <row r="11" spans="1:9" s="77" customFormat="1" ht="39.75" customHeight="1">
      <c r="A11" s="116"/>
      <c r="B11" s="116"/>
      <c r="C11" s="116"/>
      <c r="D11" s="116"/>
      <c r="E11" s="138"/>
      <c r="F11" s="116"/>
      <c r="G11" s="116"/>
      <c r="H11" s="117"/>
      <c r="I11" s="117"/>
    </row>
    <row r="12" spans="1:9" s="77" customFormat="1" ht="39.75" customHeight="1">
      <c r="A12" s="116"/>
      <c r="B12" s="116"/>
      <c r="C12" s="116"/>
      <c r="D12" s="116"/>
      <c r="E12" s="137"/>
      <c r="F12" s="116"/>
      <c r="G12" s="116"/>
      <c r="H12" s="117"/>
      <c r="I12" s="117"/>
    </row>
    <row r="13" spans="1:9" s="77" customFormat="1" ht="39.75" customHeight="1">
      <c r="A13" s="116"/>
      <c r="B13" s="116"/>
      <c r="C13" s="116"/>
      <c r="D13" s="116"/>
      <c r="E13" s="137"/>
      <c r="F13" s="116"/>
      <c r="G13" s="116"/>
      <c r="H13" s="117"/>
      <c r="I13" s="117"/>
    </row>
    <row r="14" spans="1:9" s="77" customFormat="1" ht="39.75" customHeight="1">
      <c r="A14" s="116"/>
      <c r="B14" s="116"/>
      <c r="C14" s="116"/>
      <c r="D14" s="116"/>
      <c r="E14" s="138"/>
      <c r="F14" s="116"/>
      <c r="G14" s="116"/>
      <c r="H14" s="117"/>
      <c r="I14" s="117"/>
    </row>
    <row r="15" spans="1:9" s="77" customFormat="1" ht="39.75" customHeight="1">
      <c r="A15" s="116"/>
      <c r="B15" s="116"/>
      <c r="C15" s="116"/>
      <c r="D15" s="116"/>
      <c r="E15" s="138"/>
      <c r="F15" s="116"/>
      <c r="G15" s="116"/>
      <c r="H15" s="117"/>
      <c r="I15" s="117"/>
    </row>
    <row r="16" spans="1:9" s="77" customFormat="1" ht="39.75" customHeight="1">
      <c r="A16" s="116"/>
      <c r="B16" s="116"/>
      <c r="C16" s="116"/>
      <c r="D16" s="116"/>
      <c r="E16" s="137"/>
      <c r="F16" s="116"/>
      <c r="G16" s="116"/>
      <c r="H16" s="117"/>
      <c r="I16" s="117"/>
    </row>
    <row r="17" spans="1:9" s="77" customFormat="1" ht="39.75" customHeight="1">
      <c r="A17" s="116"/>
      <c r="B17" s="116"/>
      <c r="C17" s="116"/>
      <c r="D17" s="116"/>
      <c r="E17" s="137"/>
      <c r="F17" s="116"/>
      <c r="G17" s="116"/>
      <c r="H17" s="117"/>
      <c r="I17" s="117"/>
    </row>
    <row r="18" spans="1:9" s="77" customFormat="1" ht="39.75" customHeight="1">
      <c r="A18" s="116"/>
      <c r="B18" s="116"/>
      <c r="C18" s="116"/>
      <c r="D18" s="116"/>
      <c r="E18" s="139"/>
      <c r="F18" s="116"/>
      <c r="G18" s="116"/>
      <c r="H18" s="117"/>
      <c r="I18" s="117"/>
    </row>
    <row r="19" spans="1:9" s="77" customFormat="1" ht="39.75" customHeight="1">
      <c r="A19" s="116"/>
      <c r="B19" s="116"/>
      <c r="C19" s="116"/>
      <c r="D19" s="116"/>
      <c r="E19" s="138"/>
      <c r="F19" s="116"/>
      <c r="G19" s="116"/>
      <c r="H19" s="117"/>
      <c r="I19" s="117"/>
    </row>
    <row r="20" spans="1:9" s="77" customFormat="1" ht="39.75" customHeight="1">
      <c r="A20" s="138"/>
      <c r="B20" s="138"/>
      <c r="C20" s="138"/>
      <c r="D20" s="138"/>
      <c r="E20" s="138"/>
      <c r="F20" s="116"/>
      <c r="G20" s="116"/>
      <c r="H20" s="117"/>
      <c r="I20" s="117"/>
    </row>
    <row r="21" spans="1:9" s="77" customFormat="1" ht="39.75" customHeight="1">
      <c r="A21" s="117"/>
      <c r="B21" s="117"/>
      <c r="C21" s="117"/>
      <c r="D21" s="117"/>
      <c r="E21" s="140"/>
      <c r="F21" s="117"/>
      <c r="G21" s="117"/>
      <c r="H21" s="117"/>
      <c r="I21" s="117"/>
    </row>
    <row r="22" spans="1:9" s="77" customFormat="1" ht="39.75" customHeight="1">
      <c r="A22" s="117"/>
      <c r="B22" s="117"/>
      <c r="C22" s="117"/>
      <c r="D22" s="117"/>
      <c r="E22" s="140"/>
      <c r="F22" s="117"/>
      <c r="G22" s="117"/>
      <c r="H22" s="117"/>
      <c r="I22" s="117"/>
    </row>
    <row r="23" spans="1:9" s="77" customFormat="1" ht="39.75" customHeight="1">
      <c r="A23" s="117"/>
      <c r="B23" s="117"/>
      <c r="C23" s="117"/>
      <c r="D23" s="117"/>
      <c r="E23" s="140"/>
      <c r="F23" s="117"/>
      <c r="G23" s="117"/>
      <c r="H23" s="117"/>
      <c r="I23" s="117"/>
    </row>
    <row r="24" spans="1:9" s="77" customFormat="1" ht="39.75" customHeight="1">
      <c r="A24" s="117"/>
      <c r="B24" s="117"/>
      <c r="C24" s="117"/>
      <c r="D24" s="117"/>
      <c r="E24" s="140"/>
      <c r="F24" s="117"/>
      <c r="G24" s="117"/>
      <c r="H24" s="117"/>
      <c r="I24" s="117"/>
    </row>
    <row r="25" spans="1:9" s="77" customFormat="1" ht="39.75" customHeight="1">
      <c r="A25" s="117"/>
      <c r="B25" s="117"/>
      <c r="C25" s="117"/>
      <c r="D25" s="117"/>
      <c r="E25" s="140"/>
      <c r="F25" s="117"/>
      <c r="G25" s="117"/>
      <c r="H25" s="117"/>
      <c r="I25" s="117"/>
    </row>
    <row r="26" spans="1:9" s="77" customFormat="1" ht="39.75" customHeight="1">
      <c r="A26" s="117"/>
      <c r="B26" s="117"/>
      <c r="C26" s="117"/>
      <c r="D26" s="117"/>
      <c r="E26" s="140"/>
      <c r="F26" s="117"/>
      <c r="G26" s="117"/>
      <c r="H26" s="117"/>
      <c r="I26" s="117"/>
    </row>
    <row r="27" spans="1:9" s="77" customFormat="1" ht="39.75" customHeight="1">
      <c r="A27" s="117"/>
      <c r="B27" s="117"/>
      <c r="C27" s="117"/>
      <c r="D27" s="117"/>
      <c r="E27" s="140"/>
      <c r="F27" s="117"/>
      <c r="G27" s="117"/>
      <c r="H27" s="117"/>
      <c r="I27" s="117"/>
    </row>
    <row r="28" spans="1:9" s="77" customFormat="1" ht="39.75" customHeight="1">
      <c r="A28" s="117"/>
      <c r="B28" s="117"/>
      <c r="C28" s="117"/>
      <c r="D28" s="117"/>
      <c r="E28" s="140"/>
      <c r="F28" s="117"/>
      <c r="G28" s="117"/>
      <c r="H28" s="117"/>
      <c r="I28" s="117"/>
    </row>
    <row r="29" spans="1:9" ht="19.5" customHeight="1">
      <c r="A29" s="18"/>
      <c r="B29" s="18"/>
      <c r="C29" s="18"/>
      <c r="D29" s="18"/>
      <c r="E29" s="63"/>
      <c r="F29" s="18"/>
      <c r="G29" s="18"/>
      <c r="H29" s="18"/>
      <c r="I29" s="18"/>
    </row>
    <row r="30" spans="1:9" ht="19.5" customHeight="1">
      <c r="A30" s="18"/>
      <c r="B30" s="18"/>
      <c r="C30" s="18"/>
      <c r="D30" s="18"/>
      <c r="E30" s="63"/>
      <c r="F30" s="18"/>
      <c r="G30" s="18"/>
      <c r="H30" s="18"/>
      <c r="I30" s="1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cp:lastPrinted>2015-03-04T00:46:21Z</cp:lastPrinted>
  <dcterms:created xsi:type="dcterms:W3CDTF">2015-03-02T00:40:50Z</dcterms:created>
  <dcterms:modified xsi:type="dcterms:W3CDTF">2015-03-04T11:01:38Z</dcterms:modified>
  <cp:category/>
  <cp:version/>
  <cp:contentType/>
  <cp:contentStatus/>
</cp:coreProperties>
</file>