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/>
  <calcPr fullCalcOnLoad="1"/>
</workbook>
</file>

<file path=xl/sharedStrings.xml><?xml version="1.0" encoding="utf-8"?>
<sst xmlns="http://schemas.openxmlformats.org/spreadsheetml/2006/main" count="505" uniqueCount="217">
  <si>
    <t>收支预算总表</t>
  </si>
  <si>
    <t>四川省审计厅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</si>
  <si>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</si>
  <si>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</si>
  <si>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</si>
  <si>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</si>
  <si>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</si>
  <si>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</si>
  <si>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</si>
  <si>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</si>
  <si>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</si>
  <si>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</si>
  <si>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</si>
  <si>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</si>
  <si>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</si>
  <si>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五、上级补助收入</t>
  </si>
  <si>
    <t>五、上缴上级支出</t>
  </si>
  <si>
    <t>六、附属单位上缴收入</t>
  </si>
  <si>
    <t>六、对附属单位补助支出</t>
  </si>
  <si>
    <t>七、从其他部门取得的收入</t>
  </si>
  <si>
    <t>八、从不同级政府取得的收入</t>
  </si>
  <si>
    <t>七、其他收入</t>
  </si>
  <si>
    <t>本  年  收  入  合  计</t>
  </si>
  <si>
    <t>本  年  支  出  合  计</t>
  </si>
  <si>
    <t xml:space="preserve"> </t>
  </si>
  <si>
    <t>八、用事业基金弥补收支差额</t>
  </si>
  <si>
    <t xml:space="preserve">七、事业单位结余分配 </t>
  </si>
  <si>
    <t>九、上年结转</t>
  </si>
  <si>
    <t xml:space="preserve">    其中：转入事业基金</t>
  </si>
  <si>
    <t xml:space="preserve">    其中：事业单位经营亏损</t>
  </si>
  <si>
    <t>八、结转下年</t>
  </si>
  <si>
    <t>收      入      总      计</t>
  </si>
  <si>
    <t>支      出      总      计</t>
  </si>
  <si>
    <t>财政拨款支出预算表</t>
  </si>
  <si>
    <t>项    目</t>
  </si>
  <si>
    <t>合计</t>
  </si>
  <si>
    <t>政府性基金安排</t>
  </si>
  <si>
    <t>国有资本经营预算安排</t>
  </si>
  <si>
    <t>中央提前通知专项转移支付</t>
  </si>
  <si>
    <t>科目编码</t>
  </si>
  <si>
    <t>单位代码</t>
  </si>
  <si>
    <t>基本支出</t>
  </si>
  <si>
    <t>项目支出</t>
  </si>
  <si>
    <t>类</t>
  </si>
  <si>
    <t>款</t>
  </si>
  <si>
    <t>项</t>
  </si>
  <si>
    <t>小计</t>
  </si>
  <si>
    <t>201</t>
  </si>
  <si>
    <t>08</t>
  </si>
  <si>
    <t>01</t>
  </si>
  <si>
    <t xml:space="preserve">  326301</t>
  </si>
  <si>
    <t xml:space="preserve">    行政运行（审计）</t>
  </si>
  <si>
    <t>02</t>
  </si>
  <si>
    <t xml:space="preserve">    一般行政管理事务（审计）</t>
  </si>
  <si>
    <t>04</t>
  </si>
  <si>
    <t xml:space="preserve">    审计业务</t>
  </si>
  <si>
    <t>06</t>
  </si>
  <si>
    <t xml:space="preserve">    信息化建设（审计）</t>
  </si>
  <si>
    <t>208</t>
  </si>
  <si>
    <t>05</t>
  </si>
  <si>
    <t xml:space="preserve">    未归口管理的行政单位离退休</t>
  </si>
  <si>
    <t>210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</si>
  <si>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</si>
  <si>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</si>
  <si>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</si>
  <si>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</si>
  <si>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</si>
  <si>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326601</t>
  </si>
  <si>
    <t xml:space="preserve">    机关服务（审计）</t>
  </si>
  <si>
    <t xml:space="preserve">    事业单位离退休</t>
  </si>
  <si>
    <t xml:space="preserve">    事业单位医疗</t>
  </si>
  <si>
    <t>50</t>
  </si>
  <si>
    <t xml:space="preserve">    事业运行（审计）</t>
  </si>
  <si>
    <t>99</t>
  </si>
  <si>
    <t xml:space="preserve">  326964</t>
  </si>
  <si>
    <t xml:space="preserve">    其他审计事务支出</t>
  </si>
  <si>
    <t>206</t>
  </si>
  <si>
    <t xml:space="preserve">    机构运行（应用研究）</t>
  </si>
  <si>
    <t>财政拨款人员支出预算表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</si>
  <si>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</si>
  <si>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</si>
  <si>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</si>
  <si>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</si>
  <si>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</si>
  <si>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</si>
  <si>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</si>
  <si>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</si>
  <si>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 xml:space="preserve">      行政运行（审计）</t>
  </si>
  <si>
    <t xml:space="preserve">      行政单位医疗</t>
  </si>
  <si>
    <t xml:space="preserve">      公务员医疗补助</t>
  </si>
  <si>
    <t xml:space="preserve">      机关服务（审计）</t>
  </si>
  <si>
    <t xml:space="preserve">      事业单位医疗</t>
  </si>
  <si>
    <t xml:space="preserve">      事业运行（审计）</t>
  </si>
  <si>
    <t xml:space="preserve">      机构运行（应用研究）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</si>
  <si>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</si>
  <si>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</si>
  <si>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</si>
  <si>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</si>
  <si>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</si>
  <si>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</si>
  <si>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</si>
  <si>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</si>
  <si>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</si>
  <si>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</si>
  <si>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</si>
  <si>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</si>
  <si>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</si>
  <si>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</si>
  <si>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</si>
  <si>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</si>
  <si>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</si>
  <si>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</si>
  <si>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</si>
  <si>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表2-2</t>
  </si>
  <si>
    <t>日常公用支出财政拨款预算表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</si>
  <si>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</si>
  <si>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</si>
  <si>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</si>
  <si>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</si>
  <si>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</si>
  <si>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</si>
  <si>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</si>
  <si>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</si>
  <si>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</si>
  <si>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</si>
  <si>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</si>
  <si>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</si>
  <si>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</si>
  <si>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</si>
  <si>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表2-3</t>
  </si>
  <si>
    <t>上年结转安排</t>
  </si>
  <si>
    <t>单位名称  （科目、项目）</t>
  </si>
  <si>
    <t xml:space="preserve">      历年资金结余</t>
  </si>
  <si>
    <t xml:space="preserve">      物业管理费</t>
  </si>
  <si>
    <t xml:space="preserve">      因公出国（境）经费</t>
  </si>
  <si>
    <t xml:space="preserve">      培训费</t>
  </si>
  <si>
    <t xml:space="preserve">      IT企业人员聘请经费</t>
  </si>
  <si>
    <t xml:space="preserve">      差旅费</t>
  </si>
  <si>
    <t xml:space="preserve">      公务接待费</t>
  </si>
  <si>
    <t xml:space="preserve">      土地出让收支和耕地保护情况审计经费</t>
  </si>
  <si>
    <t xml:space="preserve">      部门应急机动经费</t>
  </si>
  <si>
    <t xml:space="preserve">      会议费</t>
  </si>
  <si>
    <t xml:space="preserve">      办公设备购置经费</t>
  </si>
  <si>
    <t xml:space="preserve">      审计宣传与质量控制检查专项</t>
  </si>
  <si>
    <t xml:space="preserve">      中央国际金融组织和外国政府贷款赠款项目公证审计专项</t>
  </si>
  <si>
    <t xml:space="preserve">      专项审计经费</t>
  </si>
  <si>
    <t xml:space="preserve">      公务车运行维护费</t>
  </si>
  <si>
    <t xml:space="preserve">      历年资金结余2</t>
  </si>
  <si>
    <t xml:space="preserve">      购买社会审计服务</t>
  </si>
  <si>
    <t xml:space="preserve">      全省政府投资项目专项审计经费</t>
  </si>
  <si>
    <t xml:space="preserve">      信息化建设及运行维护经费</t>
  </si>
  <si>
    <t xml:space="preserve">      金审二期市州配套资金</t>
  </si>
  <si>
    <t xml:space="preserve">      公务用车运行维护</t>
  </si>
  <si>
    <t xml:space="preserve">      房屋维修专项</t>
  </si>
  <si>
    <t xml:space="preserve">      公务招待费</t>
  </si>
  <si>
    <t xml:space="preserve">      审计志编撰经费</t>
  </si>
  <si>
    <t xml:space="preserve">      公务用车运行维护费</t>
  </si>
  <si>
    <t xml:space="preserve">      办公设备购置费</t>
  </si>
  <si>
    <t>专项支出财政拨款预算表</t>
  </si>
  <si>
    <t>表3</t>
  </si>
  <si>
    <t>“三公”经费财政拨款预算表</t>
  </si>
  <si>
    <t/>
  </si>
  <si>
    <t>单位编码</t>
  </si>
  <si>
    <t>单位名称</t>
  </si>
  <si>
    <t>当年财政拨款预算安排</t>
  </si>
  <si>
    <t>公务用车购置及运行费</t>
  </si>
  <si>
    <t>公务接待费</t>
  </si>
  <si>
    <t>公务用车购置费</t>
  </si>
  <si>
    <t>公务用车运行费</t>
  </si>
  <si>
    <t>326301</t>
  </si>
  <si>
    <t>四川省审计厅机关</t>
  </si>
  <si>
    <t>326601</t>
  </si>
  <si>
    <t>326964</t>
  </si>
  <si>
    <t>四川省审计科学研究所</t>
  </si>
  <si>
    <t>四川省审计厅</t>
  </si>
  <si>
    <t>表1</t>
  </si>
  <si>
    <t>科目名称</t>
  </si>
  <si>
    <t>科目名称</t>
  </si>
  <si>
    <t>其他商品和服务支出</t>
  </si>
  <si>
    <t>对个人和家庭的补助财政拨款预算表</t>
  </si>
  <si>
    <t>金额</t>
  </si>
  <si>
    <t>单位：万元</t>
  </si>
  <si>
    <r>
      <t>表2</t>
    </r>
    <r>
      <rPr>
        <sz val="9"/>
        <rFont val="宋体"/>
        <family val="0"/>
      </rPr>
      <t>-4</t>
    </r>
  </si>
  <si>
    <t>表2</t>
  </si>
  <si>
    <t>总计</t>
  </si>
  <si>
    <t>省级当年财政拨款安排</t>
  </si>
  <si>
    <t>一般公共预算拨款</t>
  </si>
  <si>
    <t>上年应返还额度结转</t>
  </si>
  <si>
    <t>上年财政拨款资金结转</t>
  </si>
  <si>
    <r>
      <t>0</t>
    </r>
    <r>
      <rPr>
        <sz val="9"/>
        <rFont val="宋体"/>
        <family val="0"/>
      </rPr>
      <t>2</t>
    </r>
  </si>
  <si>
    <t>表2-1</t>
  </si>
  <si>
    <t>四川省审计厅机关服务中心</t>
  </si>
  <si>
    <t xml:space="preserve">      四川省审计厅机关</t>
  </si>
  <si>
    <r>
      <rPr>
        <sz val="9"/>
        <rFont val="宋体"/>
        <family val="0"/>
      </rPr>
      <t xml:space="preserve">  </t>
    </r>
    <r>
      <rPr>
        <sz val="9"/>
        <rFont val="宋体"/>
        <family val="0"/>
      </rPr>
      <t>3</t>
    </r>
    <r>
      <rPr>
        <sz val="9"/>
        <rFont val="宋体"/>
        <family val="0"/>
      </rPr>
      <t>26301</t>
    </r>
  </si>
  <si>
    <t xml:space="preserve">  326601</t>
  </si>
  <si>
    <t xml:space="preserve">      四川省审计厅机关服务中心</t>
  </si>
  <si>
    <t xml:space="preserve">  326964</t>
  </si>
  <si>
    <t xml:space="preserve">      四川省审计科学研究所</t>
  </si>
  <si>
    <t>201</t>
  </si>
  <si>
    <t>08</t>
  </si>
  <si>
    <t>一般公共服务支出</t>
  </si>
  <si>
    <t>审计事务</t>
  </si>
  <si>
    <t>206</t>
  </si>
  <si>
    <t>科学技术支出</t>
  </si>
  <si>
    <t>应用研究</t>
  </si>
  <si>
    <t>03</t>
  </si>
  <si>
    <t>社会保障和就业支出</t>
  </si>
  <si>
    <t>208</t>
  </si>
  <si>
    <t>05</t>
  </si>
  <si>
    <t>行政事业单位离退休</t>
  </si>
  <si>
    <t>医疗卫生与计划生育支出</t>
  </si>
  <si>
    <t>210</t>
  </si>
  <si>
    <t>医疗保障</t>
  </si>
  <si>
    <t>221</t>
  </si>
  <si>
    <t>02</t>
  </si>
  <si>
    <t>住房保障支出</t>
  </si>
  <si>
    <t>住房改革支出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</si>
</sst>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</numFmts>
  <fonts count="5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7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b/>
      <sz val="18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33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" fontId="9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Continuous" vertical="center"/>
    </xf>
    <xf numFmtId="0" fontId="4" fillId="33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ill="1" applyAlignment="1">
      <alignment horizontal="centerContinuous"/>
    </xf>
    <xf numFmtId="0" fontId="12" fillId="0" borderId="0" xfId="0" applyNumberFormat="1" applyFont="1" applyAlignment="1">
      <alignment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3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Continuous" vertical="center"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vertical="center"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" fillId="33" borderId="21" xfId="0" applyNumberFormat="1" applyFont="1" applyFill="1" applyBorder="1" applyAlignment="1" applyProtection="1">
      <alignment horizontal="centerContinuous" vertical="center"/>
      <protection/>
    </xf>
    <xf numFmtId="0" fontId="1" fillId="33" borderId="10" xfId="0" applyNumberFormat="1" applyFont="1" applyFill="1" applyBorder="1" applyAlignment="1" applyProtection="1">
      <alignment horizontal="centerContinuous" vertical="center"/>
      <protection/>
    </xf>
    <xf numFmtId="0" fontId="1" fillId="33" borderId="12" xfId="0" applyNumberFormat="1" applyFont="1" applyFill="1" applyBorder="1" applyAlignment="1" applyProtection="1">
      <alignment horizontal="centerContinuous" vertical="center"/>
      <protection/>
    </xf>
    <xf numFmtId="0" fontId="1" fillId="33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3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34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B18" sqref="B18"/>
    </sheetView>
  </sheetViews>
  <sheetFormatPr defaultColWidth="6.50390625" defaultRowHeight="19.5" customHeight="1"/>
  <cols>
    <col min="1" max="1" width="31.50390625" style="3" customWidth="1"/>
    <col min="2" max="2" width="18.625" style="3" customWidth="1"/>
    <col min="3" max="3" width="32.50390625" style="3" customWidth="1"/>
    <col min="4" max="4" width="20.25390625" style="3" customWidth="1"/>
    <col min="5" max="16384" width="6.50390625" style="3" customWidth="1"/>
  </cols>
  <sheetData>
    <row r="1" spans="1:4" ht="19.5" customHeight="1">
      <c r="A1" s="1"/>
      <c r="B1" s="1"/>
      <c r="C1" s="1"/>
      <c r="D1" s="2" t="s">
        <v>175</v>
      </c>
    </row>
    <row r="2" spans="1:4" ht="19.5" customHeight="1">
      <c r="A2" s="129" t="s">
        <v>0</v>
      </c>
      <c r="B2" s="129"/>
      <c r="C2" s="129"/>
      <c r="D2" s="129"/>
    </row>
    <row r="3" spans="1:4" ht="19.5" customHeight="1">
      <c r="A3" s="130" t="s">
        <v>1</v>
      </c>
      <c r="B3" s="130"/>
      <c r="C3" s="4"/>
      <c r="D3" s="5" t="s">
        <v>2</v>
      </c>
    </row>
    <row r="4" spans="1:4" ht="19.5" customHeight="1">
      <c r="A4" s="131" t="s">
        <v>3</v>
      </c>
      <c r="B4" s="131"/>
      <c r="C4" s="131" t="s">
        <v>4</v>
      </c>
      <c r="D4" s="131"/>
    </row>
    <row r="5" spans="1:4" ht="19.5" customHeight="1">
      <c r="A5" s="6" t="s">
        <v>5</v>
      </c>
      <c r="B5" s="7" t="s">
        <v>6</v>
      </c>
      <c r="C5" s="6" t="s">
        <v>5</v>
      </c>
      <c r="D5" s="6" t="s">
        <v>6</v>
      </c>
    </row>
    <row r="6" spans="1:4" ht="19.5" customHeight="1">
      <c r="A6" s="8" t="s">
        <v>7</v>
      </c>
      <c r="B6" s="9">
        <v>6082.54</v>
      </c>
      <c r="C6" s="10" t="s">
        <v>8</v>
      </c>
      <c r="D6" s="9">
        <v>1443.92</v>
      </c>
    </row>
    <row r="7" spans="1:4" ht="19.5" customHeight="1">
      <c r="A7" s="11" t="s">
        <v>9</v>
      </c>
      <c r="B7" s="12"/>
      <c r="C7" s="11" t="s">
        <v>10</v>
      </c>
      <c r="D7" s="9">
        <v>465.89</v>
      </c>
    </row>
    <row r="8" spans="1:4" ht="19.5" customHeight="1">
      <c r="A8" s="11" t="s">
        <v>11</v>
      </c>
      <c r="B8" s="9"/>
      <c r="C8" s="11" t="s">
        <v>12</v>
      </c>
      <c r="D8" s="9">
        <v>773.73</v>
      </c>
    </row>
    <row r="9" spans="1:4" ht="19.5" customHeight="1">
      <c r="A9" s="11" t="s">
        <v>13</v>
      </c>
      <c r="B9" s="9"/>
      <c r="C9" s="11" t="s">
        <v>14</v>
      </c>
      <c r="D9" s="9">
        <v>3943.96</v>
      </c>
    </row>
    <row r="10" spans="1:4" ht="19.5" customHeight="1">
      <c r="A10" s="11" t="s">
        <v>15</v>
      </c>
      <c r="B10" s="9"/>
      <c r="C10" s="11" t="s">
        <v>16</v>
      </c>
      <c r="D10" s="9"/>
    </row>
    <row r="11" spans="1:4" ht="19.5" customHeight="1">
      <c r="A11" s="11" t="s">
        <v>17</v>
      </c>
      <c r="B11" s="9"/>
      <c r="C11" s="11" t="s">
        <v>18</v>
      </c>
      <c r="D11" s="9"/>
    </row>
    <row r="12" spans="1:4" ht="19.5" customHeight="1">
      <c r="A12" s="13" t="s">
        <v>19</v>
      </c>
      <c r="B12" s="9"/>
      <c r="C12" s="11"/>
      <c r="D12" s="14"/>
    </row>
    <row r="13" spans="1:4" ht="19.5" customHeight="1">
      <c r="A13" s="11" t="s">
        <v>20</v>
      </c>
      <c r="B13" s="15"/>
      <c r="C13" s="11"/>
      <c r="D13" s="14"/>
    </row>
    <row r="14" spans="1:4" ht="19.5" customHeight="1">
      <c r="A14" s="8" t="s">
        <v>21</v>
      </c>
      <c r="B14" s="9"/>
      <c r="C14" s="10"/>
      <c r="D14" s="14"/>
    </row>
    <row r="15" spans="1:4" ht="19.5" customHeight="1">
      <c r="A15" s="11"/>
      <c r="B15" s="16"/>
      <c r="C15" s="11"/>
      <c r="D15" s="14"/>
    </row>
    <row r="16" spans="1:7" ht="19.5" customHeight="1">
      <c r="A16" s="6" t="s">
        <v>22</v>
      </c>
      <c r="B16" s="14">
        <f>SUM(B6:B14)</f>
        <v>6082.54</v>
      </c>
      <c r="C16" s="6" t="s">
        <v>23</v>
      </c>
      <c r="D16" s="14">
        <f>SUM(D6:D11)</f>
        <v>6627.5</v>
      </c>
      <c r="G16" s="17" t="s">
        <v>24</v>
      </c>
    </row>
    <row r="17" spans="1:4" ht="19.5" customHeight="1">
      <c r="A17" s="11" t="s">
        <v>25</v>
      </c>
      <c r="B17" s="9"/>
      <c r="C17" s="11" t="s">
        <v>26</v>
      </c>
      <c r="D17" s="9"/>
    </row>
    <row r="18" spans="1:4" ht="19.5" customHeight="1">
      <c r="A18" s="11" t="s">
        <v>27</v>
      </c>
      <c r="B18" s="9">
        <v>544.96</v>
      </c>
      <c r="C18" s="11" t="s">
        <v>28</v>
      </c>
      <c r="D18" s="9"/>
    </row>
    <row r="19" spans="1:4" ht="19.5" customHeight="1">
      <c r="A19" s="11" t="s">
        <v>29</v>
      </c>
      <c r="B19" s="9"/>
      <c r="C19" s="11" t="s">
        <v>30</v>
      </c>
      <c r="D19" s="9"/>
    </row>
    <row r="20" spans="1:4" ht="19.5" customHeight="1">
      <c r="A20" s="11"/>
      <c r="B20" s="9"/>
      <c r="C20" s="11" t="s">
        <v>29</v>
      </c>
      <c r="D20" s="9"/>
    </row>
    <row r="21" spans="1:4" ht="19.5" customHeight="1">
      <c r="A21" s="11"/>
      <c r="B21" s="18"/>
      <c r="C21" s="11"/>
      <c r="D21" s="14"/>
    </row>
    <row r="22" spans="1:31" ht="19.5" customHeight="1">
      <c r="A22" s="11"/>
      <c r="B22" s="18"/>
      <c r="C22" s="11"/>
      <c r="D22" s="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9.5" customHeight="1">
      <c r="A23" s="6" t="s">
        <v>31</v>
      </c>
      <c r="B23" s="18">
        <f>SUM(B16:B18)</f>
        <v>6627.5</v>
      </c>
      <c r="C23" s="6" t="s">
        <v>32</v>
      </c>
      <c r="D23" s="14">
        <f>SUM(D16,D17,D19)</f>
        <v>6627.5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9.5" customHeight="1">
      <c r="A24" s="19"/>
      <c r="B24" s="20"/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9.5" customHeight="1">
      <c r="A25" s="19"/>
      <c r="B25" s="20"/>
      <c r="C25" s="2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9.5" customHeight="1">
      <c r="A26" s="19"/>
      <c r="B26" s="20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9.5" customHeight="1">
      <c r="A27" s="19"/>
      <c r="B27" s="20"/>
      <c r="C27" s="2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9.5" customHeight="1">
      <c r="A28" s="22"/>
      <c r="B28" s="22"/>
      <c r="C28" s="22"/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9.5" customHeight="1">
      <c r="A29" s="23"/>
      <c r="B29" s="23"/>
      <c r="C29" s="23"/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9.5" customHeight="1">
      <c r="A30" s="24"/>
      <c r="B30" s="24"/>
      <c r="C30" s="24"/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9.5" customHeight="1">
      <c r="A31" s="24"/>
      <c r="B31" s="24"/>
      <c r="C31" s="24"/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</sheetData>
  <sheetProtection/>
  <mergeCells count="4"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0"/>
  <sheetViews>
    <sheetView tabSelected="1" zoomScalePageLayoutView="0" workbookViewId="0" topLeftCell="A1">
      <selection activeCell="AL8" sqref="AL8:AL9"/>
    </sheetView>
  </sheetViews>
  <sheetFormatPr defaultColWidth="6.875" defaultRowHeight="12.75" customHeight="1"/>
  <cols>
    <col min="1" max="1" width="3.75390625" style="3" customWidth="1"/>
    <col min="2" max="3" width="2.75390625" style="3" customWidth="1"/>
    <col min="4" max="4" width="27.75390625" style="3" customWidth="1"/>
    <col min="5" max="5" width="10.00390625" style="3" customWidth="1"/>
    <col min="6" max="32" width="6.25390625" style="3" customWidth="1"/>
    <col min="33" max="35" width="6.875" style="3" customWidth="1"/>
    <col min="36" max="38" width="6.25390625" style="3" customWidth="1"/>
    <col min="39" max="250" width="8.00390625" style="3" customWidth="1"/>
    <col min="251" max="16384" width="6.875" style="3" customWidth="1"/>
  </cols>
  <sheetData>
    <row r="1" spans="1:250" ht="19.5" customHeight="1">
      <c r="A1" s="93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L1" s="97" t="s">
        <v>183</v>
      </c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</row>
    <row r="2" spans="1:250" ht="19.5" customHeight="1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</row>
    <row r="3" spans="1:250" ht="19.5" customHeight="1">
      <c r="A3" s="98" t="s">
        <v>161</v>
      </c>
      <c r="B3" s="98"/>
      <c r="C3" s="98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1"/>
      <c r="AG3" s="101"/>
      <c r="AH3" s="101"/>
      <c r="AI3" s="101"/>
      <c r="AL3" s="102" t="s">
        <v>2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</row>
    <row r="4" spans="1:250" ht="19.5" customHeight="1">
      <c r="A4" s="135" t="s">
        <v>34</v>
      </c>
      <c r="B4" s="136"/>
      <c r="C4" s="136"/>
      <c r="D4" s="137"/>
      <c r="E4" s="132" t="s">
        <v>184</v>
      </c>
      <c r="F4" s="103" t="s">
        <v>185</v>
      </c>
      <c r="G4" s="104"/>
      <c r="H4" s="104"/>
      <c r="I4" s="104"/>
      <c r="J4" s="104"/>
      <c r="K4" s="104"/>
      <c r="L4" s="104"/>
      <c r="M4" s="104"/>
      <c r="N4" s="104"/>
      <c r="O4" s="105"/>
      <c r="P4" s="106" t="s">
        <v>38</v>
      </c>
      <c r="Q4" s="104"/>
      <c r="R4" s="104"/>
      <c r="S4" s="104"/>
      <c r="T4" s="104"/>
      <c r="U4" s="104"/>
      <c r="V4" s="105"/>
      <c r="W4" s="106" t="s">
        <v>130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</row>
    <row r="5" spans="1:250" ht="19.5" customHeight="1">
      <c r="A5" s="107" t="s">
        <v>39</v>
      </c>
      <c r="B5" s="107"/>
      <c r="C5" s="108"/>
      <c r="D5" s="133" t="s">
        <v>176</v>
      </c>
      <c r="E5" s="132"/>
      <c r="F5" s="134" t="s">
        <v>35</v>
      </c>
      <c r="G5" s="109" t="s">
        <v>186</v>
      </c>
      <c r="H5" s="110"/>
      <c r="I5" s="110"/>
      <c r="J5" s="109" t="s">
        <v>36</v>
      </c>
      <c r="K5" s="110"/>
      <c r="L5" s="110"/>
      <c r="M5" s="109" t="s">
        <v>37</v>
      </c>
      <c r="N5" s="110"/>
      <c r="O5" s="111"/>
      <c r="P5" s="134" t="s">
        <v>35</v>
      </c>
      <c r="Q5" s="109" t="s">
        <v>186</v>
      </c>
      <c r="R5" s="110"/>
      <c r="S5" s="110"/>
      <c r="T5" s="109" t="s">
        <v>36</v>
      </c>
      <c r="U5" s="110"/>
      <c r="V5" s="111"/>
      <c r="W5" s="134" t="s">
        <v>35</v>
      </c>
      <c r="X5" s="109" t="s">
        <v>186</v>
      </c>
      <c r="Y5" s="110"/>
      <c r="Z5" s="110"/>
      <c r="AA5" s="109" t="s">
        <v>36</v>
      </c>
      <c r="AB5" s="110"/>
      <c r="AC5" s="110"/>
      <c r="AD5" s="109" t="s">
        <v>37</v>
      </c>
      <c r="AE5" s="110"/>
      <c r="AF5" s="110"/>
      <c r="AG5" s="109" t="s">
        <v>187</v>
      </c>
      <c r="AH5" s="110"/>
      <c r="AI5" s="110"/>
      <c r="AJ5" s="109" t="s">
        <v>188</v>
      </c>
      <c r="AK5" s="110"/>
      <c r="AL5" s="110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</row>
    <row r="6" spans="1:250" ht="29.25" customHeight="1">
      <c r="A6" s="90" t="s">
        <v>43</v>
      </c>
      <c r="B6" s="90" t="s">
        <v>44</v>
      </c>
      <c r="C6" s="112" t="s">
        <v>45</v>
      </c>
      <c r="D6" s="133"/>
      <c r="E6" s="132"/>
      <c r="F6" s="134"/>
      <c r="G6" s="113" t="s">
        <v>46</v>
      </c>
      <c r="H6" s="114" t="s">
        <v>41</v>
      </c>
      <c r="I6" s="114" t="s">
        <v>42</v>
      </c>
      <c r="J6" s="113" t="s">
        <v>46</v>
      </c>
      <c r="K6" s="114" t="s">
        <v>41</v>
      </c>
      <c r="L6" s="114" t="s">
        <v>42</v>
      </c>
      <c r="M6" s="113" t="s">
        <v>46</v>
      </c>
      <c r="N6" s="114" t="s">
        <v>41</v>
      </c>
      <c r="O6" s="112" t="s">
        <v>42</v>
      </c>
      <c r="P6" s="134"/>
      <c r="Q6" s="113" t="s">
        <v>46</v>
      </c>
      <c r="R6" s="90" t="s">
        <v>41</v>
      </c>
      <c r="S6" s="90" t="s">
        <v>42</v>
      </c>
      <c r="T6" s="113" t="s">
        <v>46</v>
      </c>
      <c r="U6" s="90" t="s">
        <v>41</v>
      </c>
      <c r="V6" s="112" t="s">
        <v>42</v>
      </c>
      <c r="W6" s="134"/>
      <c r="X6" s="113" t="s">
        <v>46</v>
      </c>
      <c r="Y6" s="90" t="s">
        <v>41</v>
      </c>
      <c r="Z6" s="114" t="s">
        <v>42</v>
      </c>
      <c r="AA6" s="113" t="s">
        <v>46</v>
      </c>
      <c r="AB6" s="114" t="s">
        <v>41</v>
      </c>
      <c r="AC6" s="114" t="s">
        <v>42</v>
      </c>
      <c r="AD6" s="113" t="s">
        <v>46</v>
      </c>
      <c r="AE6" s="114" t="s">
        <v>41</v>
      </c>
      <c r="AF6" s="114" t="s">
        <v>42</v>
      </c>
      <c r="AG6" s="113" t="s">
        <v>46</v>
      </c>
      <c r="AH6" s="90" t="s">
        <v>41</v>
      </c>
      <c r="AI6" s="114" t="s">
        <v>42</v>
      </c>
      <c r="AJ6" s="113" t="s">
        <v>46</v>
      </c>
      <c r="AK6" s="114" t="s">
        <v>41</v>
      </c>
      <c r="AL6" s="114" t="s">
        <v>42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</row>
    <row r="7" spans="1:250" ht="19.5" customHeight="1">
      <c r="A7" s="30"/>
      <c r="B7" s="30"/>
      <c r="C7" s="30"/>
      <c r="D7" s="30" t="s">
        <v>35</v>
      </c>
      <c r="E7" s="31">
        <f>F7+W7</f>
        <v>6627.5</v>
      </c>
      <c r="F7" s="32">
        <v>6082.54</v>
      </c>
      <c r="G7" s="32">
        <v>6082.54</v>
      </c>
      <c r="H7" s="33">
        <v>2683.54</v>
      </c>
      <c r="I7" s="31">
        <v>3399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>
        <v>544.96</v>
      </c>
      <c r="X7" s="116"/>
      <c r="Y7" s="116"/>
      <c r="Z7" s="33"/>
      <c r="AA7" s="116"/>
      <c r="AB7" s="116"/>
      <c r="AC7" s="116"/>
      <c r="AD7" s="116"/>
      <c r="AE7" s="116"/>
      <c r="AF7" s="116"/>
      <c r="AG7" s="116">
        <v>419</v>
      </c>
      <c r="AH7" s="116"/>
      <c r="AI7" s="116">
        <v>419</v>
      </c>
      <c r="AJ7" s="116">
        <v>125.96</v>
      </c>
      <c r="AK7" s="116"/>
      <c r="AL7" s="116">
        <v>125.96</v>
      </c>
      <c r="AM7" s="117"/>
      <c r="AN7" s="118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</row>
    <row r="8" spans="1:250" ht="19.5" customHeight="1">
      <c r="A8" s="30" t="s">
        <v>198</v>
      </c>
      <c r="B8" s="30"/>
      <c r="C8" s="30"/>
      <c r="D8" s="30" t="s">
        <v>200</v>
      </c>
      <c r="E8" s="31">
        <f>E9</f>
        <v>5540.360000000001</v>
      </c>
      <c r="F8" s="31">
        <f>F9</f>
        <v>4995.4</v>
      </c>
      <c r="G8" s="31">
        <f>G9</f>
        <v>4995.4</v>
      </c>
      <c r="H8" s="31">
        <f>H9</f>
        <v>1596.4</v>
      </c>
      <c r="I8" s="31">
        <f>I9</f>
        <v>3399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>
        <f aca="true" t="shared" si="0" ref="J8:W8">W9</f>
        <v>544.9599999999999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>
        <v>125.96</v>
      </c>
      <c r="AK8" s="31"/>
      <c r="AL8" s="32">
        <f>AL9</f>
        <v>125.96000000000001</v>
      </c>
      <c r="AM8" s="117"/>
      <c r="AN8" s="118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</row>
    <row r="9" spans="1:250" ht="19.5" customHeight="1">
      <c r="A9" s="30" t="s">
        <v>198</v>
      </c>
      <c r="B9" s="30" t="s">
        <v>199</v>
      </c>
      <c r="C9" s="30"/>
      <c r="D9" s="30" t="s">
        <v>201</v>
      </c>
      <c r="E9" s="31">
        <f>E10+E11+E12+E13+E14+E15+E16</f>
        <v>5540.360000000001</v>
      </c>
      <c r="F9" s="31">
        <f aca="true" t="shared" si="1" ref="F9:W9">F10+F11+F12+F13+F14+F15+F16</f>
        <v>4995.4</v>
      </c>
      <c r="G9" s="31">
        <f t="shared" si="1"/>
        <v>4995.4</v>
      </c>
      <c r="H9" s="31">
        <f t="shared" si="1"/>
        <v>1596.4</v>
      </c>
      <c r="I9" s="31">
        <f t="shared" si="1"/>
        <v>3399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>
        <f t="shared" si="1"/>
        <v>544.9599999999999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>
        <v>125.96</v>
      </c>
      <c r="AK9" s="31"/>
      <c r="AL9" s="32">
        <f>AL10+AL11+AL12+AL13+AL14+AL15+AL16</f>
        <v>125.96000000000001</v>
      </c>
      <c r="AM9" s="117"/>
      <c r="AN9" s="118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</row>
    <row r="10" spans="1:250" ht="19.5" customHeight="1">
      <c r="A10" s="30" t="s">
        <v>47</v>
      </c>
      <c r="B10" s="30" t="s">
        <v>48</v>
      </c>
      <c r="C10" s="30" t="s">
        <v>49</v>
      </c>
      <c r="D10" s="30" t="s">
        <v>51</v>
      </c>
      <c r="E10" s="31">
        <f>F10+W10</f>
        <v>1495.2700000000002</v>
      </c>
      <c r="F10" s="32">
        <v>1453.64</v>
      </c>
      <c r="G10" s="32">
        <v>1453.64</v>
      </c>
      <c r="H10" s="33">
        <v>1453.64</v>
      </c>
      <c r="I10" s="3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16">
        <v>41.63</v>
      </c>
      <c r="X10" s="122"/>
      <c r="Y10" s="122"/>
      <c r="Z10" s="33"/>
      <c r="AA10" s="122"/>
      <c r="AB10" s="122"/>
      <c r="AC10" s="122"/>
      <c r="AD10" s="122"/>
      <c r="AE10" s="122"/>
      <c r="AF10" s="122"/>
      <c r="AG10" s="122"/>
      <c r="AH10" s="122"/>
      <c r="AI10" s="122"/>
      <c r="AJ10" s="126">
        <v>41.63</v>
      </c>
      <c r="AK10" s="126"/>
      <c r="AL10" s="126">
        <v>41.63</v>
      </c>
      <c r="AM10" s="101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</row>
    <row r="11" spans="1:250" ht="19.5" customHeight="1">
      <c r="A11" s="30" t="s">
        <v>47</v>
      </c>
      <c r="B11" s="30" t="s">
        <v>48</v>
      </c>
      <c r="C11" s="30" t="s">
        <v>52</v>
      </c>
      <c r="D11" s="30" t="s">
        <v>53</v>
      </c>
      <c r="E11" s="31">
        <f>F11+W11</f>
        <v>1689</v>
      </c>
      <c r="F11" s="32">
        <v>1270</v>
      </c>
      <c r="G11" s="32">
        <v>1270</v>
      </c>
      <c r="H11" s="33"/>
      <c r="I11" s="32">
        <v>1270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16">
        <v>419</v>
      </c>
      <c r="X11" s="122"/>
      <c r="Y11" s="122"/>
      <c r="Z11" s="33"/>
      <c r="AA11" s="122"/>
      <c r="AB11" s="122"/>
      <c r="AC11" s="122"/>
      <c r="AD11" s="122"/>
      <c r="AE11" s="122"/>
      <c r="AF11" s="122"/>
      <c r="AG11" s="116">
        <v>419</v>
      </c>
      <c r="AH11" s="122"/>
      <c r="AI11" s="116">
        <v>419</v>
      </c>
      <c r="AJ11" s="125"/>
      <c r="AK11" s="125"/>
      <c r="AL11" s="122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</row>
    <row r="12" spans="1:250" ht="19.5" customHeight="1">
      <c r="A12" s="30" t="s">
        <v>47</v>
      </c>
      <c r="B12" s="30" t="s">
        <v>48</v>
      </c>
      <c r="C12" s="30" t="s">
        <v>63</v>
      </c>
      <c r="D12" s="30" t="s">
        <v>68</v>
      </c>
      <c r="E12" s="31">
        <f>F12+W12</f>
        <v>122.23</v>
      </c>
      <c r="F12" s="32">
        <v>121.53</v>
      </c>
      <c r="G12" s="32">
        <v>121.53</v>
      </c>
      <c r="H12" s="33">
        <v>101.53</v>
      </c>
      <c r="I12" s="32">
        <v>20</v>
      </c>
      <c r="J12" s="123"/>
      <c r="K12" s="123"/>
      <c r="L12" s="123"/>
      <c r="M12" s="123"/>
      <c r="N12" s="123"/>
      <c r="O12" s="122"/>
      <c r="P12" s="122"/>
      <c r="Q12" s="122"/>
      <c r="R12" s="122"/>
      <c r="S12" s="122"/>
      <c r="T12" s="122"/>
      <c r="U12" s="122"/>
      <c r="V12" s="122"/>
      <c r="W12" s="116">
        <v>0.7</v>
      </c>
      <c r="X12" s="122"/>
      <c r="Y12" s="122"/>
      <c r="Z12" s="33"/>
      <c r="AA12" s="122"/>
      <c r="AB12" s="122"/>
      <c r="AC12" s="122"/>
      <c r="AD12" s="122"/>
      <c r="AE12" s="122"/>
      <c r="AF12" s="123"/>
      <c r="AG12" s="123"/>
      <c r="AH12" s="123"/>
      <c r="AI12" s="123"/>
      <c r="AJ12" s="126">
        <f>AL12</f>
        <v>0.7</v>
      </c>
      <c r="AK12" s="125"/>
      <c r="AL12" s="126">
        <v>0.7</v>
      </c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</row>
    <row r="13" spans="1:250" ht="19.5" customHeight="1">
      <c r="A13" s="30" t="s">
        <v>47</v>
      </c>
      <c r="B13" s="30" t="s">
        <v>48</v>
      </c>
      <c r="C13" s="30" t="s">
        <v>54</v>
      </c>
      <c r="D13" s="30" t="s">
        <v>55</v>
      </c>
      <c r="E13" s="31">
        <f>F13+W13</f>
        <v>1812.9</v>
      </c>
      <c r="F13" s="32">
        <v>1799</v>
      </c>
      <c r="G13" s="32">
        <v>1799</v>
      </c>
      <c r="H13" s="33"/>
      <c r="I13" s="32">
        <v>1799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16">
        <v>13.9</v>
      </c>
      <c r="X13" s="122"/>
      <c r="Y13" s="122"/>
      <c r="Z13" s="33"/>
      <c r="AA13" s="122"/>
      <c r="AB13" s="122"/>
      <c r="AC13" s="122"/>
      <c r="AD13" s="122"/>
      <c r="AE13" s="122"/>
      <c r="AF13" s="122"/>
      <c r="AG13" s="122"/>
      <c r="AH13" s="122"/>
      <c r="AI13" s="116"/>
      <c r="AJ13" s="126">
        <f>AL13</f>
        <v>13.9</v>
      </c>
      <c r="AK13" s="125"/>
      <c r="AL13" s="126">
        <v>13.9</v>
      </c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</row>
    <row r="14" spans="1:250" ht="19.5" customHeight="1">
      <c r="A14" s="30" t="s">
        <v>47</v>
      </c>
      <c r="B14" s="30" t="s">
        <v>48</v>
      </c>
      <c r="C14" s="30" t="s">
        <v>56</v>
      </c>
      <c r="D14" s="30" t="s">
        <v>57</v>
      </c>
      <c r="E14" s="31">
        <f>F14+W14</f>
        <v>359.73</v>
      </c>
      <c r="F14" s="32">
        <v>290</v>
      </c>
      <c r="G14" s="32">
        <v>290</v>
      </c>
      <c r="H14" s="33"/>
      <c r="I14" s="32">
        <v>290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16">
        <v>69.73</v>
      </c>
      <c r="X14" s="122"/>
      <c r="Y14" s="122"/>
      <c r="Z14" s="33"/>
      <c r="AA14" s="122"/>
      <c r="AB14" s="122"/>
      <c r="AC14" s="122"/>
      <c r="AD14" s="122"/>
      <c r="AE14" s="122"/>
      <c r="AF14" s="122"/>
      <c r="AG14" s="122"/>
      <c r="AH14" s="122"/>
      <c r="AI14" s="122"/>
      <c r="AJ14" s="126">
        <f>AL14</f>
        <v>69.73</v>
      </c>
      <c r="AK14" s="125"/>
      <c r="AL14" s="126">
        <v>69.73</v>
      </c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</row>
    <row r="15" spans="1:250" ht="19.5" customHeight="1">
      <c r="A15" s="30" t="s">
        <v>47</v>
      </c>
      <c r="B15" s="30" t="s">
        <v>48</v>
      </c>
      <c r="C15" s="30" t="s">
        <v>71</v>
      </c>
      <c r="D15" s="30" t="s">
        <v>72</v>
      </c>
      <c r="E15" s="31">
        <f>F15+W15</f>
        <v>41.23</v>
      </c>
      <c r="F15" s="32">
        <v>41.23</v>
      </c>
      <c r="G15" s="32">
        <v>41.23</v>
      </c>
      <c r="H15" s="33">
        <v>41.23</v>
      </c>
      <c r="I15" s="32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33"/>
      <c r="AA15" s="124"/>
      <c r="AB15" s="124"/>
      <c r="AC15" s="124"/>
      <c r="AD15" s="124"/>
      <c r="AE15" s="124"/>
      <c r="AF15" s="124"/>
      <c r="AG15" s="124"/>
      <c r="AH15" s="124"/>
      <c r="AI15" s="124"/>
      <c r="AJ15" s="125"/>
      <c r="AK15" s="125"/>
      <c r="AL15" s="124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</row>
    <row r="16" spans="1:250" ht="19.5" customHeight="1">
      <c r="A16" s="30" t="s">
        <v>47</v>
      </c>
      <c r="B16" s="30" t="s">
        <v>48</v>
      </c>
      <c r="C16" s="30" t="s">
        <v>73</v>
      </c>
      <c r="D16" s="30" t="s">
        <v>75</v>
      </c>
      <c r="E16" s="31">
        <f>F16+W16</f>
        <v>20</v>
      </c>
      <c r="F16" s="32">
        <v>20</v>
      </c>
      <c r="G16" s="32">
        <v>20</v>
      </c>
      <c r="H16" s="33"/>
      <c r="I16" s="32">
        <v>20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33"/>
      <c r="AA16" s="124"/>
      <c r="AB16" s="124"/>
      <c r="AC16" s="124"/>
      <c r="AD16" s="124"/>
      <c r="AE16" s="124"/>
      <c r="AF16" s="124"/>
      <c r="AG16" s="124"/>
      <c r="AH16" s="124"/>
      <c r="AI16" s="124"/>
      <c r="AJ16" s="125"/>
      <c r="AK16" s="125"/>
      <c r="AL16" s="124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</row>
    <row r="17" spans="1:250" ht="19.5" customHeight="1">
      <c r="A17" s="30" t="s">
        <v>202</v>
      </c>
      <c r="B17" s="30"/>
      <c r="C17" s="30"/>
      <c r="D17" s="30" t="s">
        <v>203</v>
      </c>
      <c r="E17" s="31">
        <f>E18</f>
        <v>145.71</v>
      </c>
      <c r="F17" s="31">
        <f aca="true" t="shared" si="2" ref="F17:H18">F18</f>
        <v>145.71</v>
      </c>
      <c r="G17" s="31">
        <f t="shared" si="2"/>
        <v>145.71</v>
      </c>
      <c r="H17" s="31">
        <f t="shared" si="2"/>
        <v>145.71</v>
      </c>
      <c r="I17" s="31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33"/>
      <c r="AA17" s="124"/>
      <c r="AB17" s="124"/>
      <c r="AC17" s="124"/>
      <c r="AD17" s="124"/>
      <c r="AE17" s="124"/>
      <c r="AF17" s="124"/>
      <c r="AG17" s="124"/>
      <c r="AH17" s="124"/>
      <c r="AI17" s="124"/>
      <c r="AJ17" s="125"/>
      <c r="AK17" s="125"/>
      <c r="AL17" s="124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</row>
    <row r="18" spans="1:250" ht="19.5" customHeight="1">
      <c r="A18" s="30" t="s">
        <v>202</v>
      </c>
      <c r="B18" s="30" t="s">
        <v>205</v>
      </c>
      <c r="C18" s="30"/>
      <c r="D18" s="30" t="s">
        <v>204</v>
      </c>
      <c r="E18" s="31">
        <f>E19</f>
        <v>145.71</v>
      </c>
      <c r="F18" s="31">
        <f t="shared" si="2"/>
        <v>145.71</v>
      </c>
      <c r="G18" s="31">
        <f t="shared" si="2"/>
        <v>145.71</v>
      </c>
      <c r="H18" s="31">
        <f t="shared" si="2"/>
        <v>145.71</v>
      </c>
      <c r="I18" s="32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33"/>
      <c r="AA18" s="124"/>
      <c r="AB18" s="124"/>
      <c r="AC18" s="124"/>
      <c r="AD18" s="124"/>
      <c r="AE18" s="124"/>
      <c r="AF18" s="124"/>
      <c r="AG18" s="124"/>
      <c r="AH18" s="124"/>
      <c r="AI18" s="124"/>
      <c r="AJ18" s="125"/>
      <c r="AK18" s="125"/>
      <c r="AL18" s="124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</row>
    <row r="19" spans="1:250" ht="19.5" customHeight="1">
      <c r="A19" s="30" t="s">
        <v>76</v>
      </c>
      <c r="B19" s="30" t="s">
        <v>63</v>
      </c>
      <c r="C19" s="30" t="s">
        <v>49</v>
      </c>
      <c r="D19" s="30" t="s">
        <v>77</v>
      </c>
      <c r="E19" s="31">
        <f>F19+W19</f>
        <v>145.71</v>
      </c>
      <c r="F19" s="32">
        <v>145.71</v>
      </c>
      <c r="G19" s="32">
        <v>145.71</v>
      </c>
      <c r="H19" s="33">
        <v>145.71</v>
      </c>
      <c r="I19" s="32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33"/>
      <c r="AA19" s="124"/>
      <c r="AB19" s="124"/>
      <c r="AC19" s="124"/>
      <c r="AD19" s="124"/>
      <c r="AE19" s="124"/>
      <c r="AF19" s="124"/>
      <c r="AG19" s="124"/>
      <c r="AH19" s="124"/>
      <c r="AI19" s="124"/>
      <c r="AJ19" s="125"/>
      <c r="AK19" s="125"/>
      <c r="AL19" s="124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</row>
    <row r="20" spans="1:250" ht="19.5" customHeight="1">
      <c r="A20" s="30" t="s">
        <v>207</v>
      </c>
      <c r="B20" s="30"/>
      <c r="C20" s="30"/>
      <c r="D20" s="30" t="s">
        <v>206</v>
      </c>
      <c r="E20" s="31">
        <f>E21</f>
        <v>596.53</v>
      </c>
      <c r="F20" s="31">
        <f>F21</f>
        <v>596.53</v>
      </c>
      <c r="G20" s="31">
        <f>G21</f>
        <v>596.53</v>
      </c>
      <c r="H20" s="31">
        <f>H21</f>
        <v>596.53</v>
      </c>
      <c r="I20" s="32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33"/>
      <c r="AA20" s="124"/>
      <c r="AB20" s="124"/>
      <c r="AC20" s="124"/>
      <c r="AD20" s="124"/>
      <c r="AE20" s="124"/>
      <c r="AF20" s="124"/>
      <c r="AG20" s="124"/>
      <c r="AH20" s="124"/>
      <c r="AI20" s="124"/>
      <c r="AJ20" s="125"/>
      <c r="AK20" s="125"/>
      <c r="AL20" s="124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</row>
    <row r="21" spans="1:250" ht="19.5" customHeight="1">
      <c r="A21" s="30" t="s">
        <v>207</v>
      </c>
      <c r="B21" s="30" t="s">
        <v>208</v>
      </c>
      <c r="C21" s="30"/>
      <c r="D21" s="30" t="s">
        <v>209</v>
      </c>
      <c r="E21" s="31">
        <f>E22+E23</f>
        <v>596.53</v>
      </c>
      <c r="F21" s="31">
        <f>F22+F23</f>
        <v>596.53</v>
      </c>
      <c r="G21" s="31">
        <f>G22+G23</f>
        <v>596.53</v>
      </c>
      <c r="H21" s="31">
        <f>H22+H23</f>
        <v>596.53</v>
      </c>
      <c r="I21" s="32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33"/>
      <c r="AA21" s="124"/>
      <c r="AB21" s="124"/>
      <c r="AC21" s="124"/>
      <c r="AD21" s="124"/>
      <c r="AE21" s="124"/>
      <c r="AF21" s="124"/>
      <c r="AG21" s="124"/>
      <c r="AH21" s="124"/>
      <c r="AI21" s="124"/>
      <c r="AJ21" s="125"/>
      <c r="AK21" s="125"/>
      <c r="AL21" s="124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</row>
    <row r="22" spans="1:250" ht="19.5" customHeight="1">
      <c r="A22" s="30" t="s">
        <v>58</v>
      </c>
      <c r="B22" s="30" t="s">
        <v>59</v>
      </c>
      <c r="C22" s="30" t="s">
        <v>52</v>
      </c>
      <c r="D22" s="30" t="s">
        <v>69</v>
      </c>
      <c r="E22" s="31">
        <v>32.31</v>
      </c>
      <c r="F22" s="31">
        <v>32.31</v>
      </c>
      <c r="G22" s="31">
        <v>32.31</v>
      </c>
      <c r="H22" s="31">
        <v>32.31</v>
      </c>
      <c r="I22" s="32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33"/>
      <c r="AA22" s="124"/>
      <c r="AB22" s="124"/>
      <c r="AC22" s="124"/>
      <c r="AD22" s="124"/>
      <c r="AE22" s="124"/>
      <c r="AF22" s="124"/>
      <c r="AG22" s="124"/>
      <c r="AH22" s="124"/>
      <c r="AI22" s="124"/>
      <c r="AJ22" s="125"/>
      <c r="AK22" s="125"/>
      <c r="AL22" s="124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</row>
    <row r="23" spans="1:250" ht="19.5" customHeight="1">
      <c r="A23" s="30" t="s">
        <v>58</v>
      </c>
      <c r="B23" s="30" t="s">
        <v>59</v>
      </c>
      <c r="C23" s="30" t="s">
        <v>54</v>
      </c>
      <c r="D23" s="30" t="s">
        <v>60</v>
      </c>
      <c r="E23" s="31">
        <f>F23+W23</f>
        <v>564.22</v>
      </c>
      <c r="F23" s="32">
        <v>564.22</v>
      </c>
      <c r="G23" s="32">
        <v>564.22</v>
      </c>
      <c r="H23" s="33">
        <v>564.22</v>
      </c>
      <c r="I23" s="3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16"/>
      <c r="X23" s="122"/>
      <c r="Y23" s="122"/>
      <c r="Z23" s="33"/>
      <c r="AA23" s="122"/>
      <c r="AB23" s="122"/>
      <c r="AC23" s="122"/>
      <c r="AD23" s="122"/>
      <c r="AE23" s="122"/>
      <c r="AF23" s="122"/>
      <c r="AG23" s="122"/>
      <c r="AH23" s="122"/>
      <c r="AI23" s="122"/>
      <c r="AJ23" s="125"/>
      <c r="AK23" s="125"/>
      <c r="AL23" s="126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</row>
    <row r="24" spans="1:250" ht="19.5" customHeight="1">
      <c r="A24" s="30" t="s">
        <v>211</v>
      </c>
      <c r="B24" s="30"/>
      <c r="C24" s="30"/>
      <c r="D24" s="30" t="s">
        <v>210</v>
      </c>
      <c r="E24" s="31">
        <f>E25</f>
        <v>168.1</v>
      </c>
      <c r="F24" s="31">
        <f>F25</f>
        <v>168.1</v>
      </c>
      <c r="G24" s="31">
        <f>G25</f>
        <v>168.1</v>
      </c>
      <c r="H24" s="31">
        <f>H25</f>
        <v>168.1</v>
      </c>
      <c r="I24" s="3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16"/>
      <c r="X24" s="122"/>
      <c r="Y24" s="122"/>
      <c r="Z24" s="33"/>
      <c r="AA24" s="122"/>
      <c r="AB24" s="122"/>
      <c r="AC24" s="122"/>
      <c r="AD24" s="122"/>
      <c r="AE24" s="122"/>
      <c r="AF24" s="122"/>
      <c r="AG24" s="122"/>
      <c r="AH24" s="122"/>
      <c r="AI24" s="122"/>
      <c r="AJ24" s="125"/>
      <c r="AK24" s="125"/>
      <c r="AL24" s="126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</row>
    <row r="25" spans="1:250" ht="19.5" customHeight="1">
      <c r="A25" s="30" t="s">
        <v>211</v>
      </c>
      <c r="B25" s="30" t="s">
        <v>208</v>
      </c>
      <c r="C25" s="30"/>
      <c r="D25" s="30" t="s">
        <v>212</v>
      </c>
      <c r="E25" s="31">
        <f>E26+E27+E28</f>
        <v>168.1</v>
      </c>
      <c r="F25" s="31">
        <f>F26+F27+F28</f>
        <v>168.1</v>
      </c>
      <c r="G25" s="31">
        <f>G26+G27+G28</f>
        <v>168.1</v>
      </c>
      <c r="H25" s="31">
        <f>H26+H27+H28</f>
        <v>168.1</v>
      </c>
      <c r="I25" s="3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16"/>
      <c r="X25" s="122"/>
      <c r="Y25" s="122"/>
      <c r="Z25" s="33"/>
      <c r="AA25" s="122"/>
      <c r="AB25" s="122"/>
      <c r="AC25" s="122"/>
      <c r="AD25" s="122"/>
      <c r="AE25" s="122"/>
      <c r="AF25" s="122"/>
      <c r="AG25" s="122"/>
      <c r="AH25" s="122"/>
      <c r="AI25" s="122"/>
      <c r="AJ25" s="125"/>
      <c r="AK25" s="125"/>
      <c r="AL25" s="126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</row>
    <row r="26" spans="1:250" ht="19.5" customHeight="1">
      <c r="A26" s="30" t="s">
        <v>61</v>
      </c>
      <c r="B26" s="30" t="s">
        <v>59</v>
      </c>
      <c r="C26" s="30" t="s">
        <v>49</v>
      </c>
      <c r="D26" s="30" t="s">
        <v>62</v>
      </c>
      <c r="E26" s="31">
        <f>F26+W26</f>
        <v>114.61</v>
      </c>
      <c r="F26" s="32">
        <v>114.61</v>
      </c>
      <c r="G26" s="32">
        <v>114.61</v>
      </c>
      <c r="H26" s="33">
        <v>114.61</v>
      </c>
      <c r="I26" s="3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16"/>
      <c r="X26" s="122"/>
      <c r="Y26" s="122"/>
      <c r="Z26" s="33"/>
      <c r="AA26" s="122"/>
      <c r="AB26" s="122"/>
      <c r="AC26" s="122"/>
      <c r="AD26" s="122"/>
      <c r="AE26" s="122"/>
      <c r="AF26" s="122"/>
      <c r="AG26" s="122"/>
      <c r="AH26" s="122"/>
      <c r="AI26" s="122"/>
      <c r="AJ26" s="125"/>
      <c r="AK26" s="125"/>
      <c r="AL26" s="126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</row>
    <row r="27" spans="1:250" ht="19.5" customHeight="1">
      <c r="A27" s="30" t="s">
        <v>61</v>
      </c>
      <c r="B27" s="30" t="s">
        <v>59</v>
      </c>
      <c r="C27" s="115" t="s">
        <v>189</v>
      </c>
      <c r="D27" s="30" t="s">
        <v>70</v>
      </c>
      <c r="E27" s="31">
        <v>20.62</v>
      </c>
      <c r="F27" s="31">
        <v>20.62</v>
      </c>
      <c r="G27" s="31">
        <v>20.62</v>
      </c>
      <c r="H27" s="31">
        <v>20.62</v>
      </c>
      <c r="I27" s="32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33"/>
      <c r="AA27" s="124"/>
      <c r="AB27" s="124"/>
      <c r="AC27" s="124"/>
      <c r="AD27" s="124"/>
      <c r="AE27" s="124"/>
      <c r="AF27" s="124"/>
      <c r="AG27" s="124"/>
      <c r="AH27" s="124"/>
      <c r="AI27" s="124"/>
      <c r="AJ27" s="125"/>
      <c r="AK27" s="125"/>
      <c r="AL27" s="124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</row>
    <row r="28" spans="1:250" ht="19.5" customHeight="1">
      <c r="A28" s="30" t="s">
        <v>61</v>
      </c>
      <c r="B28" s="30" t="s">
        <v>59</v>
      </c>
      <c r="C28" s="30" t="s">
        <v>63</v>
      </c>
      <c r="D28" s="30" t="s">
        <v>64</v>
      </c>
      <c r="E28" s="31">
        <f>F28+W28</f>
        <v>32.87</v>
      </c>
      <c r="F28" s="32">
        <v>32.87</v>
      </c>
      <c r="G28" s="32">
        <v>32.87</v>
      </c>
      <c r="H28" s="33">
        <v>32.87</v>
      </c>
      <c r="I28" s="32"/>
      <c r="J28" s="122"/>
      <c r="K28" s="122"/>
      <c r="L28" s="123"/>
      <c r="M28" s="123"/>
      <c r="N28" s="122"/>
      <c r="O28" s="122"/>
      <c r="P28" s="122"/>
      <c r="Q28" s="122"/>
      <c r="R28" s="122"/>
      <c r="S28" s="122"/>
      <c r="T28" s="122"/>
      <c r="U28" s="122"/>
      <c r="V28" s="122"/>
      <c r="W28" s="116"/>
      <c r="X28" s="122"/>
      <c r="Y28" s="122"/>
      <c r="Z28" s="33"/>
      <c r="AA28" s="122"/>
      <c r="AB28" s="122"/>
      <c r="AC28" s="122"/>
      <c r="AD28" s="122"/>
      <c r="AE28" s="122"/>
      <c r="AF28" s="122"/>
      <c r="AG28" s="122"/>
      <c r="AH28" s="122"/>
      <c r="AI28" s="122"/>
      <c r="AJ28" s="125"/>
      <c r="AK28" s="125"/>
      <c r="AL28" s="126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</row>
    <row r="29" spans="1:250" ht="19.5" customHeight="1">
      <c r="A29" s="30" t="s">
        <v>213</v>
      </c>
      <c r="B29" s="30"/>
      <c r="C29" s="30"/>
      <c r="D29" s="30" t="s">
        <v>215</v>
      </c>
      <c r="E29" s="31">
        <f>E30</f>
        <v>176.8</v>
      </c>
      <c r="F29" s="31">
        <f>F30</f>
        <v>176.8</v>
      </c>
      <c r="G29" s="31">
        <f>G30</f>
        <v>176.8</v>
      </c>
      <c r="H29" s="31">
        <f>H30</f>
        <v>176.8</v>
      </c>
      <c r="I29" s="32"/>
      <c r="J29" s="122"/>
      <c r="K29" s="122"/>
      <c r="L29" s="123"/>
      <c r="M29" s="123"/>
      <c r="N29" s="122"/>
      <c r="O29" s="122"/>
      <c r="P29" s="122"/>
      <c r="Q29" s="122"/>
      <c r="R29" s="122"/>
      <c r="S29" s="122"/>
      <c r="T29" s="122"/>
      <c r="U29" s="122"/>
      <c r="V29" s="122"/>
      <c r="W29" s="116"/>
      <c r="X29" s="122"/>
      <c r="Y29" s="122"/>
      <c r="Z29" s="33"/>
      <c r="AA29" s="122"/>
      <c r="AB29" s="122"/>
      <c r="AC29" s="122"/>
      <c r="AD29" s="122"/>
      <c r="AE29" s="122"/>
      <c r="AF29" s="122"/>
      <c r="AG29" s="122"/>
      <c r="AH29" s="122"/>
      <c r="AI29" s="122"/>
      <c r="AJ29" s="125"/>
      <c r="AK29" s="125"/>
      <c r="AL29" s="126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</row>
    <row r="30" spans="1:250" ht="19.5" customHeight="1">
      <c r="A30" s="30" t="s">
        <v>213</v>
      </c>
      <c r="B30" s="30" t="s">
        <v>214</v>
      </c>
      <c r="C30" s="30"/>
      <c r="D30" s="30" t="s">
        <v>216</v>
      </c>
      <c r="E30" s="31">
        <f>E31</f>
        <v>176.8</v>
      </c>
      <c r="F30" s="31">
        <f>F31</f>
        <v>176.8</v>
      </c>
      <c r="G30" s="31">
        <f>G31</f>
        <v>176.8</v>
      </c>
      <c r="H30" s="31">
        <f>H31</f>
        <v>176.8</v>
      </c>
      <c r="I30" s="32"/>
      <c r="J30" s="122"/>
      <c r="K30" s="122"/>
      <c r="L30" s="123"/>
      <c r="M30" s="123"/>
      <c r="N30" s="122"/>
      <c r="O30" s="122"/>
      <c r="P30" s="122"/>
      <c r="Q30" s="122"/>
      <c r="R30" s="122"/>
      <c r="S30" s="122"/>
      <c r="T30" s="122"/>
      <c r="U30" s="122"/>
      <c r="V30" s="122"/>
      <c r="W30" s="116"/>
      <c r="X30" s="122"/>
      <c r="Y30" s="122"/>
      <c r="Z30" s="33"/>
      <c r="AA30" s="122"/>
      <c r="AB30" s="122"/>
      <c r="AC30" s="122"/>
      <c r="AD30" s="122"/>
      <c r="AE30" s="122"/>
      <c r="AF30" s="122"/>
      <c r="AG30" s="122"/>
      <c r="AH30" s="122"/>
      <c r="AI30" s="122"/>
      <c r="AJ30" s="125"/>
      <c r="AK30" s="125"/>
      <c r="AL30" s="126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</row>
    <row r="31" spans="1:250" ht="19.5" customHeight="1">
      <c r="A31" s="30" t="s">
        <v>65</v>
      </c>
      <c r="B31" s="30" t="s">
        <v>52</v>
      </c>
      <c r="C31" s="30" t="s">
        <v>49</v>
      </c>
      <c r="D31" s="30" t="s">
        <v>66</v>
      </c>
      <c r="E31" s="31">
        <v>176.8</v>
      </c>
      <c r="F31" s="31">
        <v>176.8</v>
      </c>
      <c r="G31" s="31">
        <v>176.8</v>
      </c>
      <c r="H31" s="31">
        <v>176.8</v>
      </c>
      <c r="I31" s="32"/>
      <c r="J31" s="122"/>
      <c r="K31" s="122"/>
      <c r="L31" s="123"/>
      <c r="M31" s="123"/>
      <c r="N31" s="122"/>
      <c r="O31" s="122"/>
      <c r="P31" s="122"/>
      <c r="Q31" s="122"/>
      <c r="R31" s="122"/>
      <c r="S31" s="122"/>
      <c r="T31" s="122"/>
      <c r="U31" s="122"/>
      <c r="V31" s="122"/>
      <c r="W31" s="116"/>
      <c r="X31" s="122"/>
      <c r="Y31" s="122"/>
      <c r="Z31" s="33"/>
      <c r="AA31" s="122"/>
      <c r="AB31" s="122"/>
      <c r="AC31" s="122"/>
      <c r="AD31" s="122"/>
      <c r="AE31" s="122"/>
      <c r="AF31" s="122"/>
      <c r="AG31" s="122"/>
      <c r="AH31" s="122"/>
      <c r="AI31" s="122"/>
      <c r="AJ31" s="125"/>
      <c r="AK31" s="125"/>
      <c r="AL31" s="126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</row>
    <row r="32" spans="1:250" ht="19.5" customHeight="1">
      <c r="A32" s="121"/>
      <c r="B32" s="121"/>
      <c r="C32" s="121"/>
      <c r="D32" s="121"/>
      <c r="E32" s="121"/>
      <c r="F32" s="121"/>
      <c r="G32" s="96"/>
      <c r="H32" s="121"/>
      <c r="I32" s="121"/>
      <c r="J32" s="121"/>
      <c r="K32" s="121"/>
      <c r="L32" s="121"/>
      <c r="M32" s="121"/>
      <c r="N32" s="96"/>
      <c r="O32" s="121"/>
      <c r="P32" s="121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21"/>
      <c r="AG32" s="96"/>
      <c r="AH32" s="96"/>
      <c r="AI32" s="96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</row>
    <row r="33" spans="1:250" ht="19.5" customHeight="1">
      <c r="A33" s="121"/>
      <c r="B33" s="121"/>
      <c r="C33" s="121"/>
      <c r="D33" s="121"/>
      <c r="E33" s="121"/>
      <c r="F33" s="121"/>
      <c r="G33" s="96"/>
      <c r="H33" s="121"/>
      <c r="I33" s="121"/>
      <c r="J33" s="121"/>
      <c r="K33" s="121"/>
      <c r="L33" s="121"/>
      <c r="M33" s="121"/>
      <c r="N33" s="96"/>
      <c r="O33" s="121"/>
      <c r="P33" s="121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21"/>
      <c r="AG33" s="96"/>
      <c r="AH33" s="96"/>
      <c r="AI33" s="96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</row>
    <row r="34" spans="1:250" ht="19.5" customHeight="1">
      <c r="A34" s="121"/>
      <c r="B34" s="121"/>
      <c r="C34" s="121"/>
      <c r="D34" s="121"/>
      <c r="E34" s="121"/>
      <c r="F34" s="121"/>
      <c r="G34" s="96"/>
      <c r="H34" s="121"/>
      <c r="I34" s="121"/>
      <c r="J34" s="121"/>
      <c r="K34" s="121"/>
      <c r="L34" s="121"/>
      <c r="M34" s="121"/>
      <c r="N34" s="96"/>
      <c r="O34" s="121"/>
      <c r="P34" s="121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21"/>
      <c r="AG34" s="96"/>
      <c r="AH34" s="96"/>
      <c r="AI34" s="96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</row>
    <row r="35" spans="1:250" ht="19.5" customHeight="1">
      <c r="A35" s="121"/>
      <c r="B35" s="121"/>
      <c r="C35" s="121"/>
      <c r="D35" s="121"/>
      <c r="E35" s="121"/>
      <c r="F35" s="121"/>
      <c r="G35" s="96"/>
      <c r="H35" s="121"/>
      <c r="I35" s="121"/>
      <c r="J35" s="121"/>
      <c r="K35" s="121"/>
      <c r="L35" s="121"/>
      <c r="M35" s="121"/>
      <c r="N35" s="96"/>
      <c r="O35" s="121"/>
      <c r="P35" s="121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21"/>
      <c r="AG35" s="96"/>
      <c r="AH35" s="96"/>
      <c r="AI35" s="96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</row>
    <row r="36" spans="1:250" ht="19.5" customHeight="1">
      <c r="A36" s="121"/>
      <c r="B36" s="121"/>
      <c r="C36" s="121"/>
      <c r="D36" s="121"/>
      <c r="E36" s="121"/>
      <c r="F36" s="121"/>
      <c r="G36" s="96"/>
      <c r="H36" s="121"/>
      <c r="I36" s="121"/>
      <c r="J36" s="121"/>
      <c r="K36" s="121"/>
      <c r="L36" s="121"/>
      <c r="M36" s="121"/>
      <c r="N36" s="96"/>
      <c r="O36" s="121"/>
      <c r="P36" s="121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121"/>
      <c r="AG36" s="96"/>
      <c r="AH36" s="96"/>
      <c r="AI36" s="96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</row>
    <row r="37" spans="1:250" ht="19.5" customHeight="1">
      <c r="A37" s="121"/>
      <c r="B37" s="121"/>
      <c r="C37" s="121"/>
      <c r="D37" s="121"/>
      <c r="E37" s="121"/>
      <c r="F37" s="121"/>
      <c r="G37" s="96"/>
      <c r="H37" s="121"/>
      <c r="I37" s="121"/>
      <c r="J37" s="121"/>
      <c r="K37" s="121"/>
      <c r="L37" s="121"/>
      <c r="M37" s="121"/>
      <c r="N37" s="96"/>
      <c r="O37" s="121"/>
      <c r="P37" s="121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21"/>
      <c r="AG37" s="96"/>
      <c r="AH37" s="96"/>
      <c r="AI37" s="96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</row>
    <row r="38" spans="1:250" ht="19.5" customHeight="1">
      <c r="A38" s="121"/>
      <c r="B38" s="121"/>
      <c r="C38" s="121"/>
      <c r="D38" s="121"/>
      <c r="E38" s="121"/>
      <c r="F38" s="121"/>
      <c r="G38" s="96"/>
      <c r="H38" s="121"/>
      <c r="I38" s="121"/>
      <c r="J38" s="121"/>
      <c r="K38" s="121"/>
      <c r="L38" s="121"/>
      <c r="M38" s="121"/>
      <c r="N38" s="96"/>
      <c r="O38" s="121"/>
      <c r="P38" s="121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21"/>
      <c r="AG38" s="96"/>
      <c r="AH38" s="96"/>
      <c r="AI38" s="96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</row>
    <row r="39" spans="1:250" ht="19.5" customHeight="1">
      <c r="A39" s="121"/>
      <c r="B39" s="121"/>
      <c r="C39" s="121"/>
      <c r="D39" s="121"/>
      <c r="E39" s="121"/>
      <c r="F39" s="121"/>
      <c r="G39" s="96"/>
      <c r="H39" s="121"/>
      <c r="I39" s="121"/>
      <c r="J39" s="121"/>
      <c r="K39" s="121"/>
      <c r="L39" s="121"/>
      <c r="M39" s="121"/>
      <c r="N39" s="96"/>
      <c r="O39" s="121"/>
      <c r="P39" s="121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21"/>
      <c r="AG39" s="96"/>
      <c r="AH39" s="96"/>
      <c r="AI39" s="96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</row>
    <row r="40" spans="1:250" ht="19.5" customHeight="1">
      <c r="A40" s="121"/>
      <c r="B40" s="121"/>
      <c r="C40" s="121"/>
      <c r="D40" s="121"/>
      <c r="E40" s="121"/>
      <c r="F40" s="121"/>
      <c r="G40" s="96"/>
      <c r="H40" s="121"/>
      <c r="I40" s="121"/>
      <c r="J40" s="121"/>
      <c r="K40" s="121"/>
      <c r="L40" s="121"/>
      <c r="M40" s="121"/>
      <c r="N40" s="96"/>
      <c r="O40" s="121"/>
      <c r="P40" s="121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121"/>
      <c r="AG40" s="96"/>
      <c r="AH40" s="96"/>
      <c r="AI40" s="96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</row>
  </sheetData>
  <sheetProtection/>
  <mergeCells count="6">
    <mergeCell ref="E4:E6"/>
    <mergeCell ref="D5:D6"/>
    <mergeCell ref="F5:F6"/>
    <mergeCell ref="P5:P6"/>
    <mergeCell ref="W5:W6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4" sqref="M4:M6"/>
    </sheetView>
  </sheetViews>
  <sheetFormatPr defaultColWidth="8.00390625" defaultRowHeight="19.5" customHeight="1"/>
  <cols>
    <col min="1" max="1" width="3.75390625" style="3" customWidth="1"/>
    <col min="2" max="3" width="2.75390625" style="3" customWidth="1"/>
    <col min="4" max="4" width="28.50390625" style="3" customWidth="1"/>
    <col min="5" max="5" width="8.25390625" style="3" customWidth="1"/>
    <col min="6" max="13" width="10.00390625" style="3" customWidth="1"/>
    <col min="14" max="14" width="6.50390625" style="3" customWidth="1"/>
    <col min="15" max="16384" width="8.00390625" style="3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87" t="s">
        <v>190</v>
      </c>
      <c r="N1" s="37"/>
    </row>
    <row r="2" spans="1:14" ht="19.5" customHeight="1">
      <c r="A2" s="39" t="s">
        <v>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7"/>
    </row>
    <row r="3" spans="1:14" ht="19.5" customHeight="1">
      <c r="A3" s="130" t="s">
        <v>1</v>
      </c>
      <c r="B3" s="130"/>
      <c r="C3" s="130"/>
      <c r="D3" s="130"/>
      <c r="E3" s="38"/>
      <c r="F3" s="38"/>
      <c r="G3" s="38"/>
      <c r="H3" s="38"/>
      <c r="I3" s="38"/>
      <c r="J3" s="38"/>
      <c r="K3" s="38"/>
      <c r="L3" s="38"/>
      <c r="M3" s="5" t="s">
        <v>2</v>
      </c>
      <c r="N3" s="40"/>
    </row>
    <row r="4" spans="1:14" ht="19.5" customHeight="1">
      <c r="A4" s="147" t="s">
        <v>34</v>
      </c>
      <c r="B4" s="147"/>
      <c r="C4" s="147"/>
      <c r="D4" s="148"/>
      <c r="E4" s="149" t="s">
        <v>35</v>
      </c>
      <c r="F4" s="149" t="s">
        <v>79</v>
      </c>
      <c r="G4" s="138" t="s">
        <v>80</v>
      </c>
      <c r="H4" s="138" t="s">
        <v>81</v>
      </c>
      <c r="I4" s="144" t="s">
        <v>82</v>
      </c>
      <c r="J4" s="138" t="s">
        <v>83</v>
      </c>
      <c r="K4" s="138" t="s">
        <v>84</v>
      </c>
      <c r="L4" s="138" t="s">
        <v>85</v>
      </c>
      <c r="M4" s="144" t="s">
        <v>86</v>
      </c>
      <c r="N4" s="40"/>
    </row>
    <row r="5" spans="1:14" ht="19.5" customHeight="1">
      <c r="A5" s="131" t="s">
        <v>39</v>
      </c>
      <c r="B5" s="131"/>
      <c r="C5" s="141"/>
      <c r="D5" s="142" t="s">
        <v>177</v>
      </c>
      <c r="E5" s="150"/>
      <c r="F5" s="152"/>
      <c r="G5" s="139"/>
      <c r="H5" s="139"/>
      <c r="I5" s="145"/>
      <c r="J5" s="139"/>
      <c r="K5" s="139"/>
      <c r="L5" s="139"/>
      <c r="M5" s="145"/>
      <c r="N5" s="40"/>
    </row>
    <row r="6" spans="1:14" ht="33" customHeight="1">
      <c r="A6" s="41" t="s">
        <v>43</v>
      </c>
      <c r="B6" s="41" t="s">
        <v>44</v>
      </c>
      <c r="C6" s="42" t="s">
        <v>45</v>
      </c>
      <c r="D6" s="143"/>
      <c r="E6" s="151"/>
      <c r="F6" s="153"/>
      <c r="G6" s="140"/>
      <c r="H6" s="140"/>
      <c r="I6" s="146"/>
      <c r="J6" s="140"/>
      <c r="K6" s="140"/>
      <c r="L6" s="140"/>
      <c r="M6" s="146"/>
      <c r="N6" s="40"/>
    </row>
    <row r="7" spans="1:14" ht="19.5" customHeight="1">
      <c r="A7" s="30"/>
      <c r="B7" s="30"/>
      <c r="C7" s="30"/>
      <c r="D7" s="30" t="s">
        <v>35</v>
      </c>
      <c r="E7" s="88">
        <v>1443.92</v>
      </c>
      <c r="F7" s="88">
        <v>352.74</v>
      </c>
      <c r="G7" s="88">
        <v>731.6</v>
      </c>
      <c r="H7" s="88">
        <v>23</v>
      </c>
      <c r="I7" s="88">
        <v>171.49</v>
      </c>
      <c r="J7" s="88"/>
      <c r="K7" s="88"/>
      <c r="L7" s="88">
        <v>151.22</v>
      </c>
      <c r="M7" s="89">
        <v>13.87</v>
      </c>
      <c r="N7" s="45"/>
    </row>
    <row r="8" spans="1:14" ht="19.5" customHeight="1">
      <c r="A8" s="30" t="s">
        <v>47</v>
      </c>
      <c r="B8" s="30" t="s">
        <v>48</v>
      </c>
      <c r="C8" s="30" t="s">
        <v>49</v>
      </c>
      <c r="D8" s="30" t="s">
        <v>87</v>
      </c>
      <c r="E8" s="88">
        <v>1049.93</v>
      </c>
      <c r="F8" s="88">
        <v>286.71</v>
      </c>
      <c r="G8" s="88">
        <v>727.01</v>
      </c>
      <c r="H8" s="88">
        <v>23</v>
      </c>
      <c r="I8" s="88"/>
      <c r="J8" s="88"/>
      <c r="K8" s="88"/>
      <c r="L8" s="88"/>
      <c r="M8" s="89">
        <v>13.21</v>
      </c>
      <c r="N8" s="46"/>
    </row>
    <row r="9" spans="1:14" ht="19.5" customHeight="1">
      <c r="A9" s="30" t="s">
        <v>47</v>
      </c>
      <c r="B9" s="30" t="s">
        <v>48</v>
      </c>
      <c r="C9" s="30" t="s">
        <v>63</v>
      </c>
      <c r="D9" s="30" t="s">
        <v>90</v>
      </c>
      <c r="E9" s="88">
        <v>79.55</v>
      </c>
      <c r="F9" s="88">
        <v>22.28</v>
      </c>
      <c r="G9" s="88">
        <v>1.38</v>
      </c>
      <c r="H9" s="88"/>
      <c r="I9" s="88">
        <v>2.15</v>
      </c>
      <c r="J9" s="88"/>
      <c r="K9" s="88"/>
      <c r="L9" s="88">
        <v>53.08</v>
      </c>
      <c r="M9" s="89">
        <v>0.66</v>
      </c>
      <c r="N9" s="46"/>
    </row>
    <row r="10" spans="1:14" ht="19.5" customHeight="1">
      <c r="A10" s="30" t="s">
        <v>47</v>
      </c>
      <c r="B10" s="30" t="s">
        <v>48</v>
      </c>
      <c r="C10" s="30" t="s">
        <v>71</v>
      </c>
      <c r="D10" s="30" t="s">
        <v>92</v>
      </c>
      <c r="E10" s="88">
        <v>33.87</v>
      </c>
      <c r="F10" s="88">
        <v>10.8</v>
      </c>
      <c r="G10" s="88">
        <v>0.83</v>
      </c>
      <c r="H10" s="88"/>
      <c r="I10" s="88">
        <v>0.29</v>
      </c>
      <c r="J10" s="88"/>
      <c r="K10" s="88"/>
      <c r="L10" s="88">
        <v>21.95</v>
      </c>
      <c r="M10" s="89"/>
      <c r="N10" s="46"/>
    </row>
    <row r="11" spans="1:14" ht="19.5" customHeight="1">
      <c r="A11" s="30" t="s">
        <v>76</v>
      </c>
      <c r="B11" s="30" t="s">
        <v>63</v>
      </c>
      <c r="C11" s="30" t="s">
        <v>49</v>
      </c>
      <c r="D11" s="30" t="s">
        <v>93</v>
      </c>
      <c r="E11" s="88">
        <v>112.47</v>
      </c>
      <c r="F11" s="88">
        <v>32.95</v>
      </c>
      <c r="G11" s="88">
        <v>2.38</v>
      </c>
      <c r="H11" s="88"/>
      <c r="I11" s="88">
        <v>0.95</v>
      </c>
      <c r="J11" s="88"/>
      <c r="K11" s="88"/>
      <c r="L11" s="88">
        <v>76.19</v>
      </c>
      <c r="M11" s="89"/>
      <c r="N11" s="35"/>
    </row>
    <row r="12" spans="1:14" ht="19.5" customHeight="1">
      <c r="A12" s="30" t="s">
        <v>61</v>
      </c>
      <c r="B12" s="30" t="s">
        <v>59</v>
      </c>
      <c r="C12" s="30" t="s">
        <v>49</v>
      </c>
      <c r="D12" s="30" t="s">
        <v>88</v>
      </c>
      <c r="E12" s="88">
        <v>114.61</v>
      </c>
      <c r="F12" s="88"/>
      <c r="G12" s="88"/>
      <c r="H12" s="88"/>
      <c r="I12" s="88">
        <v>114.61</v>
      </c>
      <c r="J12" s="88"/>
      <c r="K12" s="88"/>
      <c r="L12" s="88"/>
      <c r="M12" s="89"/>
      <c r="N12" s="46"/>
    </row>
    <row r="13" spans="1:14" ht="19.5" customHeight="1">
      <c r="A13" s="30" t="s">
        <v>61</v>
      </c>
      <c r="B13" s="30" t="s">
        <v>59</v>
      </c>
      <c r="C13" s="30" t="s">
        <v>52</v>
      </c>
      <c r="D13" s="30" t="s">
        <v>91</v>
      </c>
      <c r="E13" s="88">
        <v>20.62</v>
      </c>
      <c r="F13" s="88"/>
      <c r="G13" s="88"/>
      <c r="H13" s="88"/>
      <c r="I13" s="88">
        <v>20.62</v>
      </c>
      <c r="J13" s="88"/>
      <c r="K13" s="88"/>
      <c r="L13" s="88"/>
      <c r="M13" s="89"/>
      <c r="N13" s="46"/>
    </row>
    <row r="14" spans="1:14" ht="19.5" customHeight="1">
      <c r="A14" s="30" t="s">
        <v>61</v>
      </c>
      <c r="B14" s="30" t="s">
        <v>59</v>
      </c>
      <c r="C14" s="30" t="s">
        <v>63</v>
      </c>
      <c r="D14" s="30" t="s">
        <v>89</v>
      </c>
      <c r="E14" s="88">
        <v>32.87</v>
      </c>
      <c r="F14" s="88"/>
      <c r="G14" s="88"/>
      <c r="H14" s="88"/>
      <c r="I14" s="88">
        <v>32.87</v>
      </c>
      <c r="J14" s="88"/>
      <c r="K14" s="88"/>
      <c r="L14" s="88"/>
      <c r="M14" s="89"/>
      <c r="N14" s="46"/>
    </row>
    <row r="15" spans="1:14" ht="19.5" customHeight="1">
      <c r="A15" s="47"/>
      <c r="B15" s="47"/>
      <c r="C15" s="47"/>
      <c r="D15" s="47"/>
      <c r="E15" s="47"/>
      <c r="F15" s="47"/>
      <c r="G15" s="47"/>
      <c r="H15" s="48"/>
      <c r="I15" s="47"/>
      <c r="J15" s="47"/>
      <c r="K15" s="47"/>
      <c r="L15" s="48"/>
      <c r="M15" s="47"/>
      <c r="N15" s="35"/>
    </row>
    <row r="16" spans="1:14" ht="19.5" customHeight="1">
      <c r="A16" s="47"/>
      <c r="B16" s="47"/>
      <c r="C16" s="47"/>
      <c r="D16" s="47"/>
      <c r="E16" s="47"/>
      <c r="F16" s="47"/>
      <c r="G16" s="47"/>
      <c r="H16" s="48"/>
      <c r="I16" s="47"/>
      <c r="J16" s="47"/>
      <c r="K16" s="47"/>
      <c r="L16" s="48"/>
      <c r="M16" s="47"/>
      <c r="N16" s="35"/>
    </row>
    <row r="17" spans="1:14" ht="19.5" customHeight="1">
      <c r="A17" s="35"/>
      <c r="B17" s="35"/>
      <c r="C17" s="35"/>
      <c r="D17" s="35"/>
      <c r="E17" s="35"/>
      <c r="F17" s="35"/>
      <c r="G17" s="35"/>
      <c r="I17" s="35"/>
      <c r="J17" s="35"/>
      <c r="K17" s="35"/>
      <c r="M17" s="35"/>
      <c r="N17" s="35"/>
    </row>
    <row r="18" spans="1:14" ht="19.5" customHeight="1">
      <c r="A18" s="49"/>
      <c r="B18" s="47"/>
      <c r="C18" s="47"/>
      <c r="D18" s="47"/>
      <c r="E18" s="47"/>
      <c r="F18" s="47"/>
      <c r="G18" s="47"/>
      <c r="H18" s="48"/>
      <c r="I18" s="47"/>
      <c r="J18" s="47"/>
      <c r="K18" s="47"/>
      <c r="L18" s="48"/>
      <c r="M18" s="47"/>
      <c r="N18" s="35"/>
    </row>
    <row r="19" spans="1:14" ht="19.5" customHeight="1">
      <c r="A19" s="49"/>
      <c r="B19" s="47"/>
      <c r="C19" s="47"/>
      <c r="D19" s="47"/>
      <c r="E19" s="47"/>
      <c r="F19" s="47"/>
      <c r="G19" s="47"/>
      <c r="H19" s="48"/>
      <c r="I19" s="47"/>
      <c r="J19" s="47"/>
      <c r="K19" s="47"/>
      <c r="L19" s="48"/>
      <c r="M19" s="47"/>
      <c r="N19" s="35"/>
    </row>
    <row r="20" spans="1:14" ht="19.5" customHeight="1">
      <c r="A20" s="35"/>
      <c r="B20" s="35"/>
      <c r="C20" s="35"/>
      <c r="D20" s="35"/>
      <c r="E20" s="35"/>
      <c r="F20" s="35"/>
      <c r="G20" s="35"/>
      <c r="I20" s="35"/>
      <c r="J20" s="35"/>
      <c r="K20" s="35"/>
      <c r="M20" s="35"/>
      <c r="N20" s="35"/>
    </row>
    <row r="21" spans="1:14" ht="19.5" customHeight="1">
      <c r="A21" s="35"/>
      <c r="B21" s="35"/>
      <c r="C21" s="35"/>
      <c r="D21" s="35"/>
      <c r="E21" s="35"/>
      <c r="F21" s="35"/>
      <c r="G21" s="35"/>
      <c r="I21" s="35"/>
      <c r="J21" s="35"/>
      <c r="K21" s="35"/>
      <c r="M21" s="35"/>
      <c r="N21" s="35"/>
    </row>
    <row r="22" spans="1:14" ht="19.5" customHeight="1">
      <c r="A22" s="35"/>
      <c r="B22" s="35"/>
      <c r="C22" s="35"/>
      <c r="D22" s="35"/>
      <c r="E22" s="35"/>
      <c r="F22" s="35"/>
      <c r="G22" s="35"/>
      <c r="I22" s="35"/>
      <c r="J22" s="35"/>
      <c r="K22" s="35"/>
      <c r="M22" s="35"/>
      <c r="N22" s="35"/>
    </row>
    <row r="23" spans="1:14" ht="19.5" customHeight="1">
      <c r="A23" s="35"/>
      <c r="B23" s="35"/>
      <c r="C23" s="35"/>
      <c r="D23" s="35"/>
      <c r="E23" s="35"/>
      <c r="F23" s="35"/>
      <c r="G23" s="35"/>
      <c r="I23" s="35"/>
      <c r="J23" s="35"/>
      <c r="K23" s="35"/>
      <c r="M23" s="35"/>
      <c r="N23" s="35"/>
    </row>
  </sheetData>
  <sheetProtection/>
  <mergeCells count="13">
    <mergeCell ref="A3:D3"/>
    <mergeCell ref="A4:D4"/>
    <mergeCell ref="E4:E6"/>
    <mergeCell ref="F4:F6"/>
    <mergeCell ref="G4:G6"/>
    <mergeCell ref="H4:H6"/>
    <mergeCell ref="K4:K6"/>
    <mergeCell ref="A5:C5"/>
    <mergeCell ref="D5:D6"/>
    <mergeCell ref="I4:I6"/>
    <mergeCell ref="L4:L6"/>
    <mergeCell ref="M4:M6"/>
    <mergeCell ref="J4:J6"/>
  </mergeCells>
  <printOptions/>
  <pageMargins left="0.75" right="0.75" top="1" bottom="1" header="0.5" footer="0.5"/>
  <pageSetup horizontalDpi="600" verticalDpi="600" orientation="portrait" paperSiz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44"/>
  <sheetViews>
    <sheetView zoomScalePageLayoutView="0" workbookViewId="0" topLeftCell="A1">
      <selection activeCell="E8" sqref="E8:E11"/>
    </sheetView>
  </sheetViews>
  <sheetFormatPr defaultColWidth="8.00390625" defaultRowHeight="19.5" customHeight="1"/>
  <cols>
    <col min="1" max="1" width="3.75390625" style="28" customWidth="1"/>
    <col min="2" max="3" width="2.75390625" style="28" customWidth="1"/>
    <col min="4" max="4" width="29.125" style="67" customWidth="1"/>
    <col min="5" max="18" width="6.75390625" style="28" customWidth="1"/>
    <col min="19" max="22" width="8.00390625" style="3" customWidth="1"/>
    <col min="23" max="23" width="7.00390625" style="3" customWidth="1"/>
    <col min="24" max="16384" width="8.00390625" style="3" customWidth="1"/>
  </cols>
  <sheetData>
    <row r="1" spans="1:24" ht="19.5" customHeight="1">
      <c r="A1" s="25"/>
      <c r="B1" s="26"/>
      <c r="C1" s="26"/>
      <c r="D1" s="5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X1" s="91" t="s">
        <v>113</v>
      </c>
    </row>
    <row r="2" spans="1:24" ht="19.5" customHeight="1">
      <c r="A2" s="51" t="s">
        <v>114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52"/>
      <c r="U2" s="52"/>
      <c r="V2" s="52"/>
      <c r="W2" s="52"/>
      <c r="X2" s="52"/>
    </row>
    <row r="3" spans="1:18" s="53" customFormat="1" ht="19.5" customHeight="1">
      <c r="A3" s="163" t="s">
        <v>1</v>
      </c>
      <c r="B3" s="163"/>
      <c r="C3" s="163"/>
      <c r="D3" s="16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06" ht="19.5" customHeight="1">
      <c r="A4" s="164" t="s">
        <v>34</v>
      </c>
      <c r="B4" s="164"/>
      <c r="C4" s="164"/>
      <c r="D4" s="164"/>
      <c r="E4" s="161" t="s">
        <v>35</v>
      </c>
      <c r="F4" s="161" t="s">
        <v>94</v>
      </c>
      <c r="G4" s="161" t="s">
        <v>95</v>
      </c>
      <c r="H4" s="161" t="s">
        <v>96</v>
      </c>
      <c r="I4" s="161" t="s">
        <v>97</v>
      </c>
      <c r="J4" s="161" t="s">
        <v>98</v>
      </c>
      <c r="K4" s="161" t="s">
        <v>99</v>
      </c>
      <c r="L4" s="161" t="s">
        <v>100</v>
      </c>
      <c r="M4" s="161" t="s">
        <v>101</v>
      </c>
      <c r="N4" s="161" t="s">
        <v>102</v>
      </c>
      <c r="O4" s="161" t="s">
        <v>104</v>
      </c>
      <c r="P4" s="161" t="s">
        <v>105</v>
      </c>
      <c r="Q4" s="161" t="s">
        <v>106</v>
      </c>
      <c r="R4" s="161" t="s">
        <v>107</v>
      </c>
      <c r="S4" s="161" t="s">
        <v>108</v>
      </c>
      <c r="T4" s="157" t="s">
        <v>109</v>
      </c>
      <c r="U4" s="157" t="s">
        <v>110</v>
      </c>
      <c r="V4" s="157" t="s">
        <v>111</v>
      </c>
      <c r="W4" s="157" t="s">
        <v>112</v>
      </c>
      <c r="X4" s="154" t="s">
        <v>178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</row>
    <row r="5" spans="1:206" ht="19.5" customHeight="1">
      <c r="A5" s="164" t="s">
        <v>39</v>
      </c>
      <c r="B5" s="165"/>
      <c r="C5" s="165"/>
      <c r="D5" s="166" t="s">
        <v>177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0"/>
      <c r="S5" s="160"/>
      <c r="T5" s="160"/>
      <c r="U5" s="158"/>
      <c r="V5" s="158"/>
      <c r="W5" s="158"/>
      <c r="X5" s="155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</row>
    <row r="6" spans="1:206" ht="20.25" customHeight="1">
      <c r="A6" s="29" t="s">
        <v>43</v>
      </c>
      <c r="B6" s="29" t="s">
        <v>44</v>
      </c>
      <c r="C6" s="29" t="s">
        <v>45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59"/>
      <c r="S6" s="159"/>
      <c r="T6" s="159"/>
      <c r="U6" s="159"/>
      <c r="V6" s="159"/>
      <c r="W6" s="159"/>
      <c r="X6" s="156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</row>
    <row r="7" spans="1:24" s="58" customFormat="1" ht="19.5" customHeight="1">
      <c r="A7" s="30"/>
      <c r="B7" s="30"/>
      <c r="C7" s="30"/>
      <c r="D7" s="30" t="s">
        <v>35</v>
      </c>
      <c r="E7" s="32">
        <v>465.89</v>
      </c>
      <c r="F7" s="44">
        <v>58.17</v>
      </c>
      <c r="G7" s="32">
        <v>9.68</v>
      </c>
      <c r="H7" s="32"/>
      <c r="I7" s="32">
        <v>0.85</v>
      </c>
      <c r="J7" s="32">
        <v>1.05</v>
      </c>
      <c r="K7" s="32">
        <v>34.1</v>
      </c>
      <c r="L7" s="32">
        <v>50.5</v>
      </c>
      <c r="M7" s="32"/>
      <c r="N7" s="32">
        <v>78.66</v>
      </c>
      <c r="O7" s="32"/>
      <c r="P7" s="32">
        <v>8</v>
      </c>
      <c r="Q7" s="32">
        <v>63</v>
      </c>
      <c r="R7" s="32">
        <v>33</v>
      </c>
      <c r="S7" s="32">
        <v>45.85</v>
      </c>
      <c r="T7" s="31"/>
      <c r="U7" s="31">
        <v>23.72</v>
      </c>
      <c r="V7" s="31">
        <v>10.58</v>
      </c>
      <c r="W7" s="32"/>
      <c r="X7" s="44">
        <v>48.73</v>
      </c>
    </row>
    <row r="8" spans="1:24" s="59" customFormat="1" ht="19.5" customHeight="1">
      <c r="A8" s="30" t="s">
        <v>47</v>
      </c>
      <c r="B8" s="30" t="s">
        <v>48</v>
      </c>
      <c r="C8" s="30" t="s">
        <v>49</v>
      </c>
      <c r="D8" s="30" t="s">
        <v>87</v>
      </c>
      <c r="E8" s="32">
        <v>403.37</v>
      </c>
      <c r="F8" s="44">
        <v>40</v>
      </c>
      <c r="G8" s="32">
        <v>5.68</v>
      </c>
      <c r="H8" s="32"/>
      <c r="I8" s="32">
        <v>0.5</v>
      </c>
      <c r="J8" s="32">
        <v>0.6</v>
      </c>
      <c r="K8" s="32">
        <v>29</v>
      </c>
      <c r="L8" s="32">
        <v>46</v>
      </c>
      <c r="M8" s="32"/>
      <c r="N8" s="32">
        <v>70</v>
      </c>
      <c r="O8" s="32"/>
      <c r="P8" s="32">
        <v>7.5</v>
      </c>
      <c r="Q8" s="32">
        <v>60</v>
      </c>
      <c r="R8" s="32">
        <v>30</v>
      </c>
      <c r="S8" s="32">
        <v>42</v>
      </c>
      <c r="T8" s="31"/>
      <c r="U8" s="31">
        <v>20.47</v>
      </c>
      <c r="V8" s="31">
        <v>8.6</v>
      </c>
      <c r="W8" s="32"/>
      <c r="X8" s="44">
        <v>43.02</v>
      </c>
    </row>
    <row r="9" spans="1:24" s="59" customFormat="1" ht="19.5" customHeight="1">
      <c r="A9" s="30" t="s">
        <v>47</v>
      </c>
      <c r="B9" s="30" t="s">
        <v>48</v>
      </c>
      <c r="C9" s="30" t="s">
        <v>63</v>
      </c>
      <c r="D9" s="30" t="s">
        <v>90</v>
      </c>
      <c r="E9" s="32">
        <v>21.98</v>
      </c>
      <c r="F9" s="44">
        <v>5.7</v>
      </c>
      <c r="G9" s="32"/>
      <c r="H9" s="32"/>
      <c r="I9" s="32">
        <v>0.3</v>
      </c>
      <c r="J9" s="32">
        <v>0.15</v>
      </c>
      <c r="K9" s="32">
        <v>1.5</v>
      </c>
      <c r="L9" s="32">
        <v>1.5</v>
      </c>
      <c r="M9" s="32"/>
      <c r="N9" s="32">
        <v>2</v>
      </c>
      <c r="O9" s="32"/>
      <c r="P9" s="32">
        <v>0.5</v>
      </c>
      <c r="Q9" s="32">
        <v>1</v>
      </c>
      <c r="R9" s="32">
        <v>1</v>
      </c>
      <c r="S9" s="32">
        <v>3.85</v>
      </c>
      <c r="T9" s="31"/>
      <c r="U9" s="31">
        <v>1.87</v>
      </c>
      <c r="V9" s="31">
        <v>0.67</v>
      </c>
      <c r="W9" s="32"/>
      <c r="X9" s="44">
        <v>1.94</v>
      </c>
    </row>
    <row r="10" spans="1:24" s="59" customFormat="1" ht="19.5" customHeight="1">
      <c r="A10" s="30" t="s">
        <v>47</v>
      </c>
      <c r="B10" s="30" t="s">
        <v>48</v>
      </c>
      <c r="C10" s="30" t="s">
        <v>71</v>
      </c>
      <c r="D10" s="30" t="s">
        <v>92</v>
      </c>
      <c r="E10" s="32">
        <v>7.33</v>
      </c>
      <c r="F10" s="44">
        <v>1</v>
      </c>
      <c r="G10" s="32"/>
      <c r="H10" s="32"/>
      <c r="I10" s="32">
        <v>0.05</v>
      </c>
      <c r="J10" s="32">
        <v>0.1</v>
      </c>
      <c r="K10" s="32">
        <v>2</v>
      </c>
      <c r="L10" s="32"/>
      <c r="M10" s="32"/>
      <c r="N10" s="32">
        <v>2.66</v>
      </c>
      <c r="O10" s="32"/>
      <c r="P10" s="32"/>
      <c r="Q10" s="32"/>
      <c r="R10" s="32"/>
      <c r="S10" s="32"/>
      <c r="T10" s="31"/>
      <c r="U10" s="31">
        <v>0.56</v>
      </c>
      <c r="V10" s="31">
        <v>0.32</v>
      </c>
      <c r="W10" s="32"/>
      <c r="X10" s="44">
        <v>0.64</v>
      </c>
    </row>
    <row r="11" spans="1:24" s="59" customFormat="1" ht="19.5" customHeight="1">
      <c r="A11" s="30" t="s">
        <v>76</v>
      </c>
      <c r="B11" s="30" t="s">
        <v>63</v>
      </c>
      <c r="C11" s="30" t="s">
        <v>49</v>
      </c>
      <c r="D11" s="30" t="s">
        <v>93</v>
      </c>
      <c r="E11" s="32">
        <v>33.21</v>
      </c>
      <c r="F11" s="44">
        <v>11.47</v>
      </c>
      <c r="G11" s="32">
        <v>4</v>
      </c>
      <c r="H11" s="32"/>
      <c r="I11" s="32"/>
      <c r="J11" s="32">
        <v>0.2</v>
      </c>
      <c r="K11" s="32">
        <v>1.6</v>
      </c>
      <c r="L11" s="32">
        <v>3</v>
      </c>
      <c r="M11" s="32"/>
      <c r="N11" s="32">
        <v>4</v>
      </c>
      <c r="O11" s="32"/>
      <c r="P11" s="32"/>
      <c r="Q11" s="32">
        <v>2</v>
      </c>
      <c r="R11" s="32">
        <v>2</v>
      </c>
      <c r="S11" s="32"/>
      <c r="T11" s="31"/>
      <c r="U11" s="31">
        <v>0.82</v>
      </c>
      <c r="V11" s="31">
        <v>0.99</v>
      </c>
      <c r="W11" s="32"/>
      <c r="X11" s="44">
        <v>3.13</v>
      </c>
    </row>
    <row r="12" spans="1:23" s="59" customFormat="1" ht="19.5" customHeight="1">
      <c r="A12" s="60"/>
      <c r="B12" s="60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U12" s="53"/>
      <c r="V12" s="53"/>
      <c r="W12" s="53"/>
    </row>
    <row r="13" spans="1:23" s="59" customFormat="1" ht="19.5" customHeight="1">
      <c r="A13" s="60"/>
      <c r="B13" s="60"/>
      <c r="C13" s="61"/>
      <c r="D13" s="6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U13" s="53"/>
      <c r="V13" s="53"/>
      <c r="W13" s="53"/>
    </row>
    <row r="14" spans="1:23" s="59" customFormat="1" ht="19.5" customHeight="1">
      <c r="A14" s="60"/>
      <c r="B14" s="60"/>
      <c r="C14" s="61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U14" s="53"/>
      <c r="V14" s="53"/>
      <c r="W14" s="53"/>
    </row>
    <row r="15" spans="1:23" s="59" customFormat="1" ht="19.5" customHeight="1">
      <c r="A15" s="60"/>
      <c r="B15" s="60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U15" s="53"/>
      <c r="V15" s="53"/>
      <c r="W15" s="53"/>
    </row>
    <row r="16" spans="1:23" s="59" customFormat="1" ht="19.5" customHeight="1">
      <c r="A16" s="60"/>
      <c r="B16" s="60"/>
      <c r="C16" s="60"/>
      <c r="D16" s="62"/>
      <c r="E16" s="63"/>
      <c r="F16" s="65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U16" s="53"/>
      <c r="V16" s="53"/>
      <c r="W16" s="53"/>
    </row>
    <row r="17" spans="1:23" s="59" customFormat="1" ht="19.5" customHeight="1">
      <c r="A17" s="60"/>
      <c r="B17" s="60"/>
      <c r="C17" s="60"/>
      <c r="D17" s="6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U17" s="53"/>
      <c r="V17" s="53"/>
      <c r="W17" s="53"/>
    </row>
    <row r="18" spans="1:23" s="59" customFormat="1" ht="19.5" customHeight="1">
      <c r="A18" s="60"/>
      <c r="B18" s="60"/>
      <c r="C18" s="60"/>
      <c r="D18" s="6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U18" s="53"/>
      <c r="V18" s="53"/>
      <c r="W18" s="53"/>
    </row>
    <row r="19" spans="1:23" s="59" customFormat="1" ht="19.5" customHeight="1">
      <c r="A19" s="60"/>
      <c r="B19" s="60"/>
      <c r="C19" s="60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U19" s="53"/>
      <c r="V19" s="53"/>
      <c r="W19" s="53"/>
    </row>
    <row r="20" spans="1:23" s="59" customFormat="1" ht="19.5" customHeight="1">
      <c r="A20" s="60"/>
      <c r="B20" s="60"/>
      <c r="C20" s="60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U20" s="53"/>
      <c r="V20" s="53"/>
      <c r="W20" s="53"/>
    </row>
    <row r="21" spans="1:23" s="59" customFormat="1" ht="19.5" customHeight="1">
      <c r="A21" s="60"/>
      <c r="B21" s="60"/>
      <c r="C21" s="60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U21" s="53"/>
      <c r="V21" s="53"/>
      <c r="W21" s="53"/>
    </row>
    <row r="22" spans="1:23" s="59" customFormat="1" ht="19.5" customHeight="1">
      <c r="A22" s="60"/>
      <c r="B22" s="60"/>
      <c r="C22" s="60"/>
      <c r="D22" s="64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U22" s="53"/>
      <c r="V22" s="53"/>
      <c r="W22" s="53"/>
    </row>
    <row r="23" spans="1:23" s="59" customFormat="1" ht="19.5" customHeight="1">
      <c r="A23" s="60"/>
      <c r="B23" s="60"/>
      <c r="C23" s="60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U23" s="53"/>
      <c r="V23" s="53"/>
      <c r="W23" s="53"/>
    </row>
    <row r="24" spans="1:18" s="35" customFormat="1" ht="19.5" customHeight="1">
      <c r="A24" s="34"/>
      <c r="B24" s="34"/>
      <c r="C24" s="34"/>
      <c r="D24" s="66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35" customFormat="1" ht="19.5" customHeight="1">
      <c r="A25" s="34"/>
      <c r="B25" s="34"/>
      <c r="C25" s="34"/>
      <c r="D25" s="66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35" customFormat="1" ht="19.5" customHeight="1">
      <c r="A26" s="34"/>
      <c r="B26" s="34"/>
      <c r="C26" s="34"/>
      <c r="D26" s="66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s="35" customFormat="1" ht="19.5" customHeight="1">
      <c r="A27" s="34"/>
      <c r="B27" s="34"/>
      <c r="C27" s="34"/>
      <c r="D27" s="66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35" customFormat="1" ht="19.5" customHeight="1">
      <c r="A28" s="34"/>
      <c r="B28" s="34"/>
      <c r="C28" s="34"/>
      <c r="D28" s="66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35" customFormat="1" ht="19.5" customHeight="1">
      <c r="A29" s="34"/>
      <c r="B29" s="34"/>
      <c r="C29" s="34"/>
      <c r="D29" s="6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5" customFormat="1" ht="19.5" customHeight="1">
      <c r="A30" s="34"/>
      <c r="B30" s="34"/>
      <c r="C30" s="34"/>
      <c r="D30" s="66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35" customFormat="1" ht="19.5" customHeight="1">
      <c r="A31" s="34"/>
      <c r="B31" s="34"/>
      <c r="C31" s="34"/>
      <c r="D31" s="6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5" customFormat="1" ht="19.5" customHeight="1">
      <c r="A32" s="34"/>
      <c r="B32" s="34"/>
      <c r="C32" s="34"/>
      <c r="D32" s="66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5" customFormat="1" ht="19.5" customHeight="1">
      <c r="A33" s="34"/>
      <c r="B33" s="34"/>
      <c r="C33" s="34"/>
      <c r="D33" s="6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35" customFormat="1" ht="19.5" customHeight="1">
      <c r="A34" s="34"/>
      <c r="B34" s="34"/>
      <c r="C34" s="34"/>
      <c r="D34" s="6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5" customFormat="1" ht="19.5" customHeight="1">
      <c r="A35" s="34"/>
      <c r="B35" s="34"/>
      <c r="C35" s="34"/>
      <c r="D35" s="6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35" customFormat="1" ht="19.5" customHeight="1">
      <c r="A36" s="34"/>
      <c r="B36" s="34"/>
      <c r="C36" s="34"/>
      <c r="D36" s="66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5" customFormat="1" ht="19.5" customHeight="1">
      <c r="A37" s="34"/>
      <c r="B37" s="34"/>
      <c r="C37" s="34"/>
      <c r="D37" s="6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35" customFormat="1" ht="19.5" customHeight="1">
      <c r="A38" s="34"/>
      <c r="B38" s="34"/>
      <c r="C38" s="34"/>
      <c r="D38" s="6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35" customFormat="1" ht="19.5" customHeight="1">
      <c r="A39" s="34"/>
      <c r="B39" s="34"/>
      <c r="C39" s="34"/>
      <c r="D39" s="66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35" customFormat="1" ht="19.5" customHeight="1">
      <c r="A40" s="34"/>
      <c r="B40" s="34"/>
      <c r="C40" s="34"/>
      <c r="D40" s="6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35" customFormat="1" ht="19.5" customHeight="1">
      <c r="A41" s="34"/>
      <c r="B41" s="34"/>
      <c r="C41" s="34"/>
      <c r="D41" s="66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35" customFormat="1" ht="19.5" customHeight="1">
      <c r="A42" s="34"/>
      <c r="B42" s="34"/>
      <c r="C42" s="34"/>
      <c r="D42" s="66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35" customFormat="1" ht="19.5" customHeight="1">
      <c r="A43" s="34"/>
      <c r="B43" s="34"/>
      <c r="C43" s="34"/>
      <c r="D43" s="66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35" customFormat="1" ht="19.5" customHeight="1">
      <c r="A44" s="34"/>
      <c r="B44" s="34"/>
      <c r="C44" s="34"/>
      <c r="D44" s="66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</sheetData>
  <sheetProtection/>
  <mergeCells count="24">
    <mergeCell ref="A3:D3"/>
    <mergeCell ref="A4:D4"/>
    <mergeCell ref="E4:E6"/>
    <mergeCell ref="F4:F6"/>
    <mergeCell ref="K4:K6"/>
    <mergeCell ref="L4:L6"/>
    <mergeCell ref="A5:C5"/>
    <mergeCell ref="D5:D6"/>
    <mergeCell ref="M4:M6"/>
    <mergeCell ref="G4:G6"/>
    <mergeCell ref="H4:H6"/>
    <mergeCell ref="I4:I6"/>
    <mergeCell ref="J4:J6"/>
    <mergeCell ref="S4:S6"/>
    <mergeCell ref="Q4:Q6"/>
    <mergeCell ref="R4:R6"/>
    <mergeCell ref="X4:X6"/>
    <mergeCell ref="W4:W6"/>
    <mergeCell ref="T4:T6"/>
    <mergeCell ref="U4:U6"/>
    <mergeCell ref="V4:V6"/>
    <mergeCell ref="N4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E8" sqref="E8:E13"/>
    </sheetView>
  </sheetViews>
  <sheetFormatPr defaultColWidth="6.50390625" defaultRowHeight="19.5" customHeight="1"/>
  <cols>
    <col min="1" max="1" width="3.75390625" style="57" customWidth="1"/>
    <col min="2" max="3" width="2.75390625" style="57" customWidth="1"/>
    <col min="4" max="4" width="33.50390625" style="73" customWidth="1"/>
    <col min="5" max="5" width="8.50390625" style="57" customWidth="1"/>
    <col min="6" max="8" width="6.625" style="57" customWidth="1"/>
    <col min="9" max="10" width="6.75390625" style="57" customWidth="1"/>
    <col min="11" max="19" width="6.625" style="57" customWidth="1"/>
    <col min="20" max="211" width="6.50390625" style="57" customWidth="1"/>
    <col min="212" max="16384" width="6.50390625" style="3" customWidth="1"/>
  </cols>
  <sheetData>
    <row r="1" spans="1:19" ht="19.5" customHeight="1">
      <c r="A1" s="4"/>
      <c r="B1" s="4"/>
      <c r="C1" s="4"/>
      <c r="D1" s="6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 t="s">
        <v>129</v>
      </c>
    </row>
    <row r="2" spans="1:19" ht="19.5" customHeight="1">
      <c r="A2" s="92" t="s">
        <v>179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9.5" customHeight="1">
      <c r="A3" s="180" t="s">
        <v>1</v>
      </c>
      <c r="B3" s="180"/>
      <c r="C3" s="180"/>
      <c r="D3" s="18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5" t="s">
        <v>2</v>
      </c>
    </row>
    <row r="4" spans="1:19" ht="19.5" customHeight="1">
      <c r="A4" s="181" t="s">
        <v>34</v>
      </c>
      <c r="B4" s="181"/>
      <c r="C4" s="181"/>
      <c r="D4" s="181"/>
      <c r="E4" s="182" t="s">
        <v>35</v>
      </c>
      <c r="F4" s="173" t="s">
        <v>115</v>
      </c>
      <c r="G4" s="173" t="s">
        <v>116</v>
      </c>
      <c r="H4" s="176" t="s">
        <v>117</v>
      </c>
      <c r="I4" s="181" t="s">
        <v>118</v>
      </c>
      <c r="J4" s="176" t="s">
        <v>119</v>
      </c>
      <c r="K4" s="161" t="s">
        <v>120</v>
      </c>
      <c r="L4" s="161" t="s">
        <v>121</v>
      </c>
      <c r="M4" s="157" t="s">
        <v>122</v>
      </c>
      <c r="N4" s="177" t="s">
        <v>123</v>
      </c>
      <c r="O4" s="161" t="s">
        <v>124</v>
      </c>
      <c r="P4" s="161" t="s">
        <v>125</v>
      </c>
      <c r="Q4" s="161" t="s">
        <v>126</v>
      </c>
      <c r="R4" s="161" t="s">
        <v>127</v>
      </c>
      <c r="S4" s="167" t="s">
        <v>128</v>
      </c>
    </row>
    <row r="5" spans="1:19" ht="19.5" customHeight="1">
      <c r="A5" s="170" t="s">
        <v>39</v>
      </c>
      <c r="B5" s="171"/>
      <c r="C5" s="171"/>
      <c r="D5" s="172" t="s">
        <v>177</v>
      </c>
      <c r="E5" s="161"/>
      <c r="F5" s="174"/>
      <c r="G5" s="174"/>
      <c r="H5" s="155"/>
      <c r="I5" s="181"/>
      <c r="J5" s="155"/>
      <c r="K5" s="161"/>
      <c r="L5" s="161"/>
      <c r="M5" s="157"/>
      <c r="N5" s="178"/>
      <c r="O5" s="161"/>
      <c r="P5" s="161"/>
      <c r="Q5" s="161"/>
      <c r="R5" s="161"/>
      <c r="S5" s="167"/>
    </row>
    <row r="6" spans="1:19" ht="29.25" customHeight="1">
      <c r="A6" s="29" t="s">
        <v>43</v>
      </c>
      <c r="B6" s="29" t="s">
        <v>44</v>
      </c>
      <c r="C6" s="29" t="s">
        <v>45</v>
      </c>
      <c r="D6" s="162"/>
      <c r="E6" s="162"/>
      <c r="F6" s="175"/>
      <c r="G6" s="175"/>
      <c r="H6" s="156"/>
      <c r="I6" s="181"/>
      <c r="J6" s="156"/>
      <c r="K6" s="162"/>
      <c r="L6" s="162"/>
      <c r="M6" s="169"/>
      <c r="N6" s="179"/>
      <c r="O6" s="161"/>
      <c r="P6" s="162"/>
      <c r="Q6" s="162"/>
      <c r="R6" s="162"/>
      <c r="S6" s="168"/>
    </row>
    <row r="7" spans="1:20" s="71" customFormat="1" ht="19.5" customHeight="1">
      <c r="A7" s="30"/>
      <c r="B7" s="30"/>
      <c r="C7" s="30"/>
      <c r="D7" s="30" t="s">
        <v>35</v>
      </c>
      <c r="E7" s="31">
        <v>773.73</v>
      </c>
      <c r="F7" s="31">
        <v>38.76</v>
      </c>
      <c r="G7" s="32">
        <v>552.74</v>
      </c>
      <c r="H7" s="33"/>
      <c r="I7" s="32"/>
      <c r="J7" s="31"/>
      <c r="K7" s="31"/>
      <c r="L7" s="31"/>
      <c r="M7" s="31"/>
      <c r="N7" s="31">
        <v>0.4</v>
      </c>
      <c r="O7" s="31"/>
      <c r="P7" s="31">
        <v>176.8</v>
      </c>
      <c r="Q7" s="31"/>
      <c r="R7" s="31"/>
      <c r="S7" s="32">
        <v>5.03</v>
      </c>
      <c r="T7" s="45"/>
    </row>
    <row r="8" spans="1:19" s="35" customFormat="1" ht="19.5" customHeight="1">
      <c r="A8" s="30" t="s">
        <v>47</v>
      </c>
      <c r="B8" s="30" t="s">
        <v>48</v>
      </c>
      <c r="C8" s="30" t="s">
        <v>49</v>
      </c>
      <c r="D8" s="30" t="s">
        <v>51</v>
      </c>
      <c r="E8" s="31">
        <v>0.34</v>
      </c>
      <c r="F8" s="31"/>
      <c r="G8" s="32"/>
      <c r="H8" s="33"/>
      <c r="I8" s="32"/>
      <c r="J8" s="31"/>
      <c r="K8" s="31"/>
      <c r="L8" s="31"/>
      <c r="M8" s="31"/>
      <c r="N8" s="31">
        <v>0.34</v>
      </c>
      <c r="O8" s="31"/>
      <c r="P8" s="31"/>
      <c r="Q8" s="31"/>
      <c r="R8" s="31"/>
      <c r="S8" s="32"/>
    </row>
    <row r="9" spans="1:19" s="35" customFormat="1" ht="19.5" customHeight="1">
      <c r="A9" s="30" t="s">
        <v>47</v>
      </c>
      <c r="B9" s="30" t="s">
        <v>48</v>
      </c>
      <c r="C9" s="30" t="s">
        <v>71</v>
      </c>
      <c r="D9" s="30" t="s">
        <v>72</v>
      </c>
      <c r="E9" s="31">
        <v>0.03</v>
      </c>
      <c r="F9" s="31"/>
      <c r="G9" s="32"/>
      <c r="H9" s="33"/>
      <c r="I9" s="32"/>
      <c r="J9" s="31"/>
      <c r="K9" s="31"/>
      <c r="L9" s="31"/>
      <c r="M9" s="31"/>
      <c r="N9" s="31">
        <v>0.03</v>
      </c>
      <c r="O9" s="31"/>
      <c r="P9" s="31"/>
      <c r="Q9" s="31"/>
      <c r="R9" s="31"/>
      <c r="S9" s="32"/>
    </row>
    <row r="10" spans="1:19" s="35" customFormat="1" ht="19.5" customHeight="1">
      <c r="A10" s="30" t="s">
        <v>76</v>
      </c>
      <c r="B10" s="30" t="s">
        <v>63</v>
      </c>
      <c r="C10" s="30" t="s">
        <v>49</v>
      </c>
      <c r="D10" s="30" t="s">
        <v>77</v>
      </c>
      <c r="E10" s="31">
        <v>0.03</v>
      </c>
      <c r="F10" s="31"/>
      <c r="G10" s="32"/>
      <c r="H10" s="33"/>
      <c r="I10" s="32"/>
      <c r="J10" s="31"/>
      <c r="K10" s="31"/>
      <c r="L10" s="31"/>
      <c r="M10" s="31"/>
      <c r="N10" s="31">
        <v>0.03</v>
      </c>
      <c r="O10" s="31"/>
      <c r="P10" s="31"/>
      <c r="Q10" s="31"/>
      <c r="R10" s="31"/>
      <c r="S10" s="32"/>
    </row>
    <row r="11" spans="1:19" s="35" customFormat="1" ht="19.5" customHeight="1">
      <c r="A11" s="30" t="s">
        <v>58</v>
      </c>
      <c r="B11" s="30" t="s">
        <v>59</v>
      </c>
      <c r="C11" s="30" t="s">
        <v>52</v>
      </c>
      <c r="D11" s="30" t="s">
        <v>69</v>
      </c>
      <c r="E11" s="31">
        <v>32.31</v>
      </c>
      <c r="F11" s="31"/>
      <c r="G11" s="32">
        <v>32.31</v>
      </c>
      <c r="H11" s="33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2"/>
    </row>
    <row r="12" spans="1:19" s="35" customFormat="1" ht="19.5" customHeight="1">
      <c r="A12" s="30" t="s">
        <v>58</v>
      </c>
      <c r="B12" s="30" t="s">
        <v>59</v>
      </c>
      <c r="C12" s="30" t="s">
        <v>54</v>
      </c>
      <c r="D12" s="30" t="s">
        <v>60</v>
      </c>
      <c r="E12" s="31">
        <v>564.22</v>
      </c>
      <c r="F12" s="31">
        <v>38.76</v>
      </c>
      <c r="G12" s="32">
        <v>520.43</v>
      </c>
      <c r="H12" s="33"/>
      <c r="I12" s="32"/>
      <c r="J12" s="31"/>
      <c r="K12" s="31"/>
      <c r="L12" s="31"/>
      <c r="M12" s="31"/>
      <c r="N12" s="31"/>
      <c r="O12" s="31"/>
      <c r="P12" s="31"/>
      <c r="Q12" s="31"/>
      <c r="R12" s="31"/>
      <c r="S12" s="32">
        <v>5.03</v>
      </c>
    </row>
    <row r="13" spans="1:19" s="35" customFormat="1" ht="19.5" customHeight="1">
      <c r="A13" s="30" t="s">
        <v>65</v>
      </c>
      <c r="B13" s="30" t="s">
        <v>52</v>
      </c>
      <c r="C13" s="30" t="s">
        <v>49</v>
      </c>
      <c r="D13" s="30" t="s">
        <v>66</v>
      </c>
      <c r="E13" s="31">
        <v>176.8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>
        <v>176.8</v>
      </c>
      <c r="Q13" s="31"/>
      <c r="R13" s="31"/>
      <c r="S13" s="32"/>
    </row>
    <row r="14" spans="1:10" s="35" customFormat="1" ht="19.5" customHeight="1">
      <c r="A14" s="72"/>
      <c r="J14" s="57"/>
    </row>
    <row r="15" spans="1:10" s="35" customFormat="1" ht="19.5" customHeight="1">
      <c r="A15" s="72"/>
      <c r="J15" s="57"/>
    </row>
    <row r="16" spans="1:10" s="35" customFormat="1" ht="19.5" customHeight="1">
      <c r="A16" s="72"/>
      <c r="J16" s="57"/>
    </row>
    <row r="17" spans="1:10" s="35" customFormat="1" ht="19.5" customHeight="1">
      <c r="A17" s="72"/>
      <c r="J17" s="57"/>
    </row>
    <row r="18" spans="1:10" s="35" customFormat="1" ht="19.5" customHeight="1">
      <c r="A18" s="72"/>
      <c r="J18" s="57"/>
    </row>
    <row r="19" spans="1:10" s="35" customFormat="1" ht="19.5" customHeight="1">
      <c r="A19" s="72"/>
      <c r="J19" s="57"/>
    </row>
  </sheetData>
  <sheetProtection/>
  <mergeCells count="19">
    <mergeCell ref="A3:D3"/>
    <mergeCell ref="A4:D4"/>
    <mergeCell ref="E4:E6"/>
    <mergeCell ref="I4:I6"/>
    <mergeCell ref="K4:K6"/>
    <mergeCell ref="A5:C5"/>
    <mergeCell ref="D5:D6"/>
    <mergeCell ref="F4:F6"/>
    <mergeCell ref="G4:G6"/>
    <mergeCell ref="H4:H6"/>
    <mergeCell ref="J4:J6"/>
    <mergeCell ref="R4:R6"/>
    <mergeCell ref="S4:S6"/>
    <mergeCell ref="L4:L6"/>
    <mergeCell ref="M4:M6"/>
    <mergeCell ref="O4:O6"/>
    <mergeCell ref="P4:P6"/>
    <mergeCell ref="Q4:Q6"/>
    <mergeCell ref="N4:N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19" sqref="F19"/>
    </sheetView>
  </sheetViews>
  <sheetFormatPr defaultColWidth="6.875" defaultRowHeight="12.75" customHeight="1"/>
  <cols>
    <col min="1" max="1" width="3.75390625" style="3" customWidth="1"/>
    <col min="2" max="3" width="2.75390625" style="3" customWidth="1"/>
    <col min="4" max="4" width="7.75390625" style="3" customWidth="1"/>
    <col min="5" max="5" width="47.50390625" style="3" customWidth="1"/>
    <col min="6" max="6" width="30.50390625" style="3" customWidth="1"/>
    <col min="7" max="238" width="6.875" style="3" customWidth="1"/>
    <col min="239" max="16384" width="6.875" style="3" customWidth="1"/>
  </cols>
  <sheetData>
    <row r="1" spans="1:6" ht="19.5" customHeight="1">
      <c r="A1" s="25"/>
      <c r="B1" s="25"/>
      <c r="C1" s="25"/>
      <c r="D1" s="25"/>
      <c r="E1" s="25"/>
      <c r="F1" s="94" t="s">
        <v>182</v>
      </c>
    </row>
    <row r="2" spans="1:6" ht="19.5" customHeight="1">
      <c r="A2" s="39" t="s">
        <v>158</v>
      </c>
      <c r="B2" s="74"/>
      <c r="C2" s="74"/>
      <c r="D2" s="74"/>
      <c r="E2" s="74"/>
      <c r="F2" s="74"/>
    </row>
    <row r="3" spans="1:6" ht="19.5" customHeight="1">
      <c r="A3" s="163" t="s">
        <v>1</v>
      </c>
      <c r="B3" s="163"/>
      <c r="C3" s="163"/>
      <c r="D3" s="163"/>
      <c r="E3" s="163"/>
      <c r="F3" s="94" t="s">
        <v>181</v>
      </c>
    </row>
    <row r="4" spans="1:6" ht="19.5" customHeight="1">
      <c r="A4" s="183" t="s">
        <v>34</v>
      </c>
      <c r="B4" s="183"/>
      <c r="C4" s="183"/>
      <c r="D4" s="183"/>
      <c r="E4" s="183"/>
      <c r="F4" s="184" t="s">
        <v>180</v>
      </c>
    </row>
    <row r="5" spans="1:6" ht="19.5" customHeight="1">
      <c r="A5" s="164" t="s">
        <v>39</v>
      </c>
      <c r="B5" s="165"/>
      <c r="C5" s="165"/>
      <c r="D5" s="160" t="s">
        <v>40</v>
      </c>
      <c r="E5" s="161" t="s">
        <v>131</v>
      </c>
      <c r="F5" s="164"/>
    </row>
    <row r="6" spans="1:6" ht="19.5" customHeight="1">
      <c r="A6" s="29" t="s">
        <v>43</v>
      </c>
      <c r="B6" s="29" t="s">
        <v>44</v>
      </c>
      <c r="C6" s="29" t="s">
        <v>45</v>
      </c>
      <c r="D6" s="159"/>
      <c r="E6" s="159"/>
      <c r="F6" s="164"/>
    </row>
    <row r="7" spans="1:6" ht="19.5" customHeight="1">
      <c r="A7" s="75"/>
      <c r="B7" s="75"/>
      <c r="C7" s="75"/>
      <c r="D7" s="30"/>
      <c r="E7" s="75" t="s">
        <v>35</v>
      </c>
      <c r="F7" s="44">
        <v>3943.96</v>
      </c>
    </row>
    <row r="8" spans="1:6" ht="19.5" customHeight="1">
      <c r="A8" s="75"/>
      <c r="B8" s="75"/>
      <c r="C8" s="75"/>
      <c r="D8" s="115" t="s">
        <v>193</v>
      </c>
      <c r="E8" s="127" t="s">
        <v>192</v>
      </c>
      <c r="F8" s="128">
        <v>3903.26</v>
      </c>
    </row>
    <row r="9" spans="1:6" ht="19.5" customHeight="1">
      <c r="A9" s="75" t="s">
        <v>47</v>
      </c>
      <c r="B9" s="75" t="s">
        <v>48</v>
      </c>
      <c r="C9" s="75" t="s">
        <v>49</v>
      </c>
      <c r="D9" s="30" t="s">
        <v>50</v>
      </c>
      <c r="E9" s="75" t="s">
        <v>132</v>
      </c>
      <c r="F9" s="44">
        <v>41.63</v>
      </c>
    </row>
    <row r="10" spans="1:6" ht="19.5" customHeight="1">
      <c r="A10" s="75" t="s">
        <v>47</v>
      </c>
      <c r="B10" s="75" t="s">
        <v>48</v>
      </c>
      <c r="C10" s="75" t="s">
        <v>52</v>
      </c>
      <c r="D10" s="30" t="s">
        <v>50</v>
      </c>
      <c r="E10" s="75" t="s">
        <v>133</v>
      </c>
      <c r="F10" s="44">
        <v>97.87</v>
      </c>
    </row>
    <row r="11" spans="1:6" ht="19.5" customHeight="1">
      <c r="A11" s="75" t="s">
        <v>47</v>
      </c>
      <c r="B11" s="75" t="s">
        <v>48</v>
      </c>
      <c r="C11" s="75" t="s">
        <v>52</v>
      </c>
      <c r="D11" s="30" t="s">
        <v>50</v>
      </c>
      <c r="E11" s="75" t="s">
        <v>134</v>
      </c>
      <c r="F11" s="44">
        <v>8</v>
      </c>
    </row>
    <row r="12" spans="1:6" ht="19.5" customHeight="1">
      <c r="A12" s="75" t="s">
        <v>47</v>
      </c>
      <c r="B12" s="75" t="s">
        <v>48</v>
      </c>
      <c r="C12" s="75" t="s">
        <v>52</v>
      </c>
      <c r="D12" s="30" t="s">
        <v>50</v>
      </c>
      <c r="E12" s="75" t="s">
        <v>135</v>
      </c>
      <c r="F12" s="44">
        <v>300</v>
      </c>
    </row>
    <row r="13" spans="1:6" ht="19.5" customHeight="1">
      <c r="A13" s="75" t="s">
        <v>47</v>
      </c>
      <c r="B13" s="75" t="s">
        <v>48</v>
      </c>
      <c r="C13" s="75" t="s">
        <v>52</v>
      </c>
      <c r="D13" s="30" t="s">
        <v>50</v>
      </c>
      <c r="E13" s="75" t="s">
        <v>136</v>
      </c>
      <c r="F13" s="44">
        <v>250</v>
      </c>
    </row>
    <row r="14" spans="1:6" ht="19.5" customHeight="1">
      <c r="A14" s="75" t="s">
        <v>47</v>
      </c>
      <c r="B14" s="75" t="s">
        <v>48</v>
      </c>
      <c r="C14" s="75" t="s">
        <v>52</v>
      </c>
      <c r="D14" s="30" t="s">
        <v>50</v>
      </c>
      <c r="E14" s="75" t="s">
        <v>137</v>
      </c>
      <c r="F14" s="44">
        <v>658</v>
      </c>
    </row>
    <row r="15" spans="1:6" ht="19.5" customHeight="1">
      <c r="A15" s="75" t="s">
        <v>47</v>
      </c>
      <c r="B15" s="75" t="s">
        <v>48</v>
      </c>
      <c r="C15" s="75" t="s">
        <v>52</v>
      </c>
      <c r="D15" s="30" t="s">
        <v>50</v>
      </c>
      <c r="E15" s="75" t="s">
        <v>138</v>
      </c>
      <c r="F15" s="44">
        <v>35.13</v>
      </c>
    </row>
    <row r="16" spans="1:6" ht="19.5" customHeight="1">
      <c r="A16" s="75" t="s">
        <v>47</v>
      </c>
      <c r="B16" s="75" t="s">
        <v>48</v>
      </c>
      <c r="C16" s="75" t="s">
        <v>52</v>
      </c>
      <c r="D16" s="30" t="s">
        <v>50</v>
      </c>
      <c r="E16" s="75" t="s">
        <v>139</v>
      </c>
      <c r="F16" s="44">
        <v>169</v>
      </c>
    </row>
    <row r="17" spans="1:6" ht="19.5" customHeight="1">
      <c r="A17" s="75" t="s">
        <v>47</v>
      </c>
      <c r="B17" s="75" t="s">
        <v>48</v>
      </c>
      <c r="C17" s="75" t="s">
        <v>52</v>
      </c>
      <c r="D17" s="30" t="s">
        <v>50</v>
      </c>
      <c r="E17" s="75" t="s">
        <v>140</v>
      </c>
      <c r="F17" s="44">
        <v>71</v>
      </c>
    </row>
    <row r="18" spans="1:6" ht="19.5" customHeight="1">
      <c r="A18" s="75" t="s">
        <v>47</v>
      </c>
      <c r="B18" s="75" t="s">
        <v>48</v>
      </c>
      <c r="C18" s="75" t="s">
        <v>52</v>
      </c>
      <c r="D18" s="30" t="s">
        <v>50</v>
      </c>
      <c r="E18" s="75" t="s">
        <v>141</v>
      </c>
      <c r="F18" s="44">
        <v>20</v>
      </c>
    </row>
    <row r="19" spans="1:6" ht="19.5" customHeight="1">
      <c r="A19" s="75" t="s">
        <v>47</v>
      </c>
      <c r="B19" s="75" t="s">
        <v>48</v>
      </c>
      <c r="C19" s="75" t="s">
        <v>52</v>
      </c>
      <c r="D19" s="30" t="s">
        <v>50</v>
      </c>
      <c r="E19" s="75" t="s">
        <v>142</v>
      </c>
      <c r="F19" s="44">
        <v>50</v>
      </c>
    </row>
    <row r="20" spans="1:6" ht="19.5" customHeight="1">
      <c r="A20" s="75" t="s">
        <v>47</v>
      </c>
      <c r="B20" s="75" t="s">
        <v>48</v>
      </c>
      <c r="C20" s="75" t="s">
        <v>52</v>
      </c>
      <c r="D20" s="30" t="s">
        <v>50</v>
      </c>
      <c r="E20" s="75" t="s">
        <v>143</v>
      </c>
      <c r="F20" s="44">
        <v>30</v>
      </c>
    </row>
    <row r="21" spans="1:6" ht="19.5" customHeight="1">
      <c r="A21" s="75" t="s">
        <v>47</v>
      </c>
      <c r="B21" s="75" t="s">
        <v>48</v>
      </c>
      <c r="C21" s="75" t="s">
        <v>54</v>
      </c>
      <c r="D21" s="30" t="s">
        <v>50</v>
      </c>
      <c r="E21" s="75" t="s">
        <v>144</v>
      </c>
      <c r="F21" s="44">
        <v>134</v>
      </c>
    </row>
    <row r="22" spans="1:6" ht="19.5" customHeight="1">
      <c r="A22" s="75" t="s">
        <v>47</v>
      </c>
      <c r="B22" s="75" t="s">
        <v>48</v>
      </c>
      <c r="C22" s="75" t="s">
        <v>54</v>
      </c>
      <c r="D22" s="30" t="s">
        <v>50</v>
      </c>
      <c r="E22" s="75" t="s">
        <v>145</v>
      </c>
      <c r="F22" s="44">
        <v>600</v>
      </c>
    </row>
    <row r="23" spans="1:6" ht="19.5" customHeight="1">
      <c r="A23" s="75" t="s">
        <v>47</v>
      </c>
      <c r="B23" s="75" t="s">
        <v>48</v>
      </c>
      <c r="C23" s="75" t="s">
        <v>54</v>
      </c>
      <c r="D23" s="30" t="s">
        <v>50</v>
      </c>
      <c r="E23" s="75" t="s">
        <v>146</v>
      </c>
      <c r="F23" s="44">
        <v>165</v>
      </c>
    </row>
    <row r="24" spans="1:6" ht="19.5" customHeight="1">
      <c r="A24" s="75" t="s">
        <v>47</v>
      </c>
      <c r="B24" s="75" t="s">
        <v>48</v>
      </c>
      <c r="C24" s="75" t="s">
        <v>54</v>
      </c>
      <c r="D24" s="30" t="s">
        <v>50</v>
      </c>
      <c r="E24" s="75" t="s">
        <v>147</v>
      </c>
      <c r="F24" s="44">
        <v>13.9</v>
      </c>
    </row>
    <row r="25" spans="1:6" ht="19.5" customHeight="1">
      <c r="A25" s="75" t="s">
        <v>47</v>
      </c>
      <c r="B25" s="75" t="s">
        <v>48</v>
      </c>
      <c r="C25" s="75" t="s">
        <v>54</v>
      </c>
      <c r="D25" s="30" t="s">
        <v>50</v>
      </c>
      <c r="E25" s="75" t="s">
        <v>148</v>
      </c>
      <c r="F25" s="44">
        <v>500</v>
      </c>
    </row>
    <row r="26" spans="1:6" ht="19.5" customHeight="1">
      <c r="A26" s="75" t="s">
        <v>47</v>
      </c>
      <c r="B26" s="75" t="s">
        <v>48</v>
      </c>
      <c r="C26" s="75" t="s">
        <v>54</v>
      </c>
      <c r="D26" s="30" t="s">
        <v>50</v>
      </c>
      <c r="E26" s="75" t="s">
        <v>149</v>
      </c>
      <c r="F26" s="44">
        <v>400</v>
      </c>
    </row>
    <row r="27" spans="1:6" ht="19.5" customHeight="1">
      <c r="A27" s="75" t="s">
        <v>47</v>
      </c>
      <c r="B27" s="75" t="s">
        <v>48</v>
      </c>
      <c r="C27" s="75" t="s">
        <v>56</v>
      </c>
      <c r="D27" s="30" t="s">
        <v>50</v>
      </c>
      <c r="E27" s="75" t="s">
        <v>150</v>
      </c>
      <c r="F27" s="44">
        <v>290</v>
      </c>
    </row>
    <row r="28" spans="1:6" ht="19.5" customHeight="1">
      <c r="A28" s="75" t="s">
        <v>47</v>
      </c>
      <c r="B28" s="75" t="s">
        <v>48</v>
      </c>
      <c r="C28" s="75" t="s">
        <v>56</v>
      </c>
      <c r="D28" s="30" t="s">
        <v>50</v>
      </c>
      <c r="E28" s="75" t="s">
        <v>151</v>
      </c>
      <c r="F28" s="44">
        <v>69.73</v>
      </c>
    </row>
    <row r="29" spans="1:6" ht="19.5" customHeight="1">
      <c r="A29" s="75"/>
      <c r="B29" s="75"/>
      <c r="C29" s="75"/>
      <c r="D29" s="115" t="s">
        <v>194</v>
      </c>
      <c r="E29" s="127" t="s">
        <v>195</v>
      </c>
      <c r="F29" s="44">
        <v>20.7</v>
      </c>
    </row>
    <row r="30" spans="1:6" ht="19.5" customHeight="1">
      <c r="A30" s="75" t="s">
        <v>47</v>
      </c>
      <c r="B30" s="75" t="s">
        <v>48</v>
      </c>
      <c r="C30" s="75" t="s">
        <v>63</v>
      </c>
      <c r="D30" s="30" t="s">
        <v>67</v>
      </c>
      <c r="E30" s="75" t="s">
        <v>132</v>
      </c>
      <c r="F30" s="44">
        <v>0.7</v>
      </c>
    </row>
    <row r="31" spans="1:6" ht="19.5" customHeight="1">
      <c r="A31" s="75" t="s">
        <v>47</v>
      </c>
      <c r="B31" s="75" t="s">
        <v>48</v>
      </c>
      <c r="C31" s="75" t="s">
        <v>63</v>
      </c>
      <c r="D31" s="30" t="s">
        <v>67</v>
      </c>
      <c r="E31" s="75" t="s">
        <v>152</v>
      </c>
      <c r="F31" s="44">
        <v>2.5</v>
      </c>
    </row>
    <row r="32" spans="1:6" ht="19.5" customHeight="1">
      <c r="A32" s="75" t="s">
        <v>47</v>
      </c>
      <c r="B32" s="75" t="s">
        <v>48</v>
      </c>
      <c r="C32" s="75" t="s">
        <v>63</v>
      </c>
      <c r="D32" s="30" t="s">
        <v>67</v>
      </c>
      <c r="E32" s="75" t="s">
        <v>153</v>
      </c>
      <c r="F32" s="44">
        <v>16.13</v>
      </c>
    </row>
    <row r="33" spans="1:6" ht="19.5" customHeight="1">
      <c r="A33" s="75" t="s">
        <v>47</v>
      </c>
      <c r="B33" s="75" t="s">
        <v>48</v>
      </c>
      <c r="C33" s="75" t="s">
        <v>63</v>
      </c>
      <c r="D33" s="30" t="s">
        <v>67</v>
      </c>
      <c r="E33" s="75" t="s">
        <v>154</v>
      </c>
      <c r="F33" s="44">
        <v>1.37</v>
      </c>
    </row>
    <row r="34" spans="1:6" ht="19.5" customHeight="1">
      <c r="A34" s="75"/>
      <c r="B34" s="75"/>
      <c r="C34" s="75"/>
      <c r="D34" s="115" t="s">
        <v>196</v>
      </c>
      <c r="E34" s="127" t="s">
        <v>197</v>
      </c>
      <c r="F34" s="44">
        <v>20</v>
      </c>
    </row>
    <row r="35" spans="1:6" ht="19.5" customHeight="1">
      <c r="A35" s="75" t="s">
        <v>47</v>
      </c>
      <c r="B35" s="75" t="s">
        <v>48</v>
      </c>
      <c r="C35" s="75" t="s">
        <v>73</v>
      </c>
      <c r="D35" s="30" t="s">
        <v>74</v>
      </c>
      <c r="E35" s="75" t="s">
        <v>155</v>
      </c>
      <c r="F35" s="44">
        <v>3</v>
      </c>
    </row>
    <row r="36" spans="1:6" ht="19.5" customHeight="1">
      <c r="A36" s="75" t="s">
        <v>47</v>
      </c>
      <c r="B36" s="75" t="s">
        <v>48</v>
      </c>
      <c r="C36" s="75" t="s">
        <v>73</v>
      </c>
      <c r="D36" s="30" t="s">
        <v>74</v>
      </c>
      <c r="E36" s="75" t="s">
        <v>133</v>
      </c>
      <c r="F36" s="44">
        <v>0.5</v>
      </c>
    </row>
    <row r="37" spans="1:6" ht="19.5" customHeight="1">
      <c r="A37" s="75" t="s">
        <v>47</v>
      </c>
      <c r="B37" s="75" t="s">
        <v>48</v>
      </c>
      <c r="C37" s="75" t="s">
        <v>73</v>
      </c>
      <c r="D37" s="30" t="s">
        <v>74</v>
      </c>
      <c r="E37" s="75" t="s">
        <v>156</v>
      </c>
      <c r="F37" s="44">
        <v>2</v>
      </c>
    </row>
    <row r="38" spans="1:6" ht="19.5" customHeight="1">
      <c r="A38" s="75" t="s">
        <v>47</v>
      </c>
      <c r="B38" s="75" t="s">
        <v>48</v>
      </c>
      <c r="C38" s="75" t="s">
        <v>73</v>
      </c>
      <c r="D38" s="30" t="s">
        <v>74</v>
      </c>
      <c r="E38" s="75" t="s">
        <v>138</v>
      </c>
      <c r="F38" s="44">
        <v>0.5</v>
      </c>
    </row>
    <row r="39" spans="1:6" ht="19.5" customHeight="1">
      <c r="A39" s="75" t="s">
        <v>47</v>
      </c>
      <c r="B39" s="75" t="s">
        <v>48</v>
      </c>
      <c r="C39" s="75" t="s">
        <v>73</v>
      </c>
      <c r="D39" s="30" t="s">
        <v>74</v>
      </c>
      <c r="E39" s="75" t="s">
        <v>157</v>
      </c>
      <c r="F39" s="44">
        <v>14</v>
      </c>
    </row>
  </sheetData>
  <sheetProtection/>
  <mergeCells count="6">
    <mergeCell ref="A3:E3"/>
    <mergeCell ref="A4:E4"/>
    <mergeCell ref="F4:F6"/>
    <mergeCell ref="A5:C5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9" sqref="F9"/>
    </sheetView>
  </sheetViews>
  <sheetFormatPr defaultColWidth="6.875" defaultRowHeight="12.75" customHeight="1"/>
  <cols>
    <col min="1" max="1" width="11.625" style="3" customWidth="1"/>
    <col min="2" max="2" width="29.125" style="3" customWidth="1"/>
    <col min="3" max="8" width="13.50390625" style="3" customWidth="1"/>
    <col min="9" max="9" width="6.50390625" style="3" customWidth="1"/>
    <col min="10" max="16384" width="6.875" style="3" customWidth="1"/>
  </cols>
  <sheetData>
    <row r="1" spans="1:9" ht="19.5" customHeight="1">
      <c r="A1" s="4"/>
      <c r="B1" s="4"/>
      <c r="C1" s="4"/>
      <c r="D1" s="4"/>
      <c r="E1" s="68"/>
      <c r="F1" s="4"/>
      <c r="G1" s="4"/>
      <c r="H1" s="2" t="s">
        <v>159</v>
      </c>
      <c r="I1" s="57"/>
    </row>
    <row r="2" spans="1:9" ht="25.5" customHeight="1">
      <c r="A2" s="76" t="s">
        <v>160</v>
      </c>
      <c r="B2" s="39"/>
      <c r="C2" s="39"/>
      <c r="D2" s="39"/>
      <c r="E2" s="39"/>
      <c r="F2" s="39"/>
      <c r="G2" s="39"/>
      <c r="H2" s="39"/>
      <c r="I2" s="57"/>
    </row>
    <row r="3" spans="1:9" ht="19.5" customHeight="1">
      <c r="A3" s="69" t="s">
        <v>161</v>
      </c>
      <c r="B3" s="70"/>
      <c r="C3" s="70"/>
      <c r="D3" s="70"/>
      <c r="E3" s="70"/>
      <c r="F3" s="70"/>
      <c r="G3" s="70"/>
      <c r="H3" s="5" t="s">
        <v>2</v>
      </c>
      <c r="I3" s="57"/>
    </row>
    <row r="4" spans="1:9" ht="19.5" customHeight="1">
      <c r="A4" s="185" t="s">
        <v>162</v>
      </c>
      <c r="B4" s="181" t="s">
        <v>163</v>
      </c>
      <c r="C4" s="56" t="s">
        <v>164</v>
      </c>
      <c r="D4" s="56"/>
      <c r="E4" s="56"/>
      <c r="F4" s="56"/>
      <c r="G4" s="56"/>
      <c r="H4" s="56"/>
      <c r="I4" s="57"/>
    </row>
    <row r="5" spans="1:9" ht="19.5" customHeight="1">
      <c r="A5" s="185"/>
      <c r="B5" s="185"/>
      <c r="C5" s="186" t="s">
        <v>35</v>
      </c>
      <c r="D5" s="185" t="s">
        <v>103</v>
      </c>
      <c r="E5" s="54" t="s">
        <v>165</v>
      </c>
      <c r="F5" s="55"/>
      <c r="G5" s="55"/>
      <c r="H5" s="167" t="s">
        <v>166</v>
      </c>
      <c r="I5" s="57"/>
    </row>
    <row r="6" spans="1:9" ht="33.75" customHeight="1">
      <c r="A6" s="177"/>
      <c r="B6" s="177"/>
      <c r="C6" s="186"/>
      <c r="D6" s="176"/>
      <c r="E6" s="77" t="s">
        <v>46</v>
      </c>
      <c r="F6" s="78" t="s">
        <v>167</v>
      </c>
      <c r="G6" s="79" t="s">
        <v>168</v>
      </c>
      <c r="H6" s="168"/>
      <c r="I6" s="57"/>
    </row>
    <row r="7" spans="1:9" ht="24" customHeight="1">
      <c r="A7" s="86">
        <v>326</v>
      </c>
      <c r="B7" s="32" t="s">
        <v>174</v>
      </c>
      <c r="C7" s="43">
        <f>D7+E7+H7</f>
        <v>214.5</v>
      </c>
      <c r="D7" s="32">
        <v>8</v>
      </c>
      <c r="E7" s="32">
        <f>F7+G7</f>
        <v>169.5</v>
      </c>
      <c r="F7" s="32"/>
      <c r="G7" s="32">
        <v>169.5</v>
      </c>
      <c r="H7" s="32">
        <v>37</v>
      </c>
      <c r="I7" s="57"/>
    </row>
    <row r="8" spans="1:9" ht="19.5" customHeight="1">
      <c r="A8" s="30" t="s">
        <v>169</v>
      </c>
      <c r="B8" s="75" t="s">
        <v>170</v>
      </c>
      <c r="C8" s="43">
        <f>D8+E8+H8</f>
        <v>208.13</v>
      </c>
      <c r="D8" s="43">
        <v>8</v>
      </c>
      <c r="E8" s="32">
        <f>F8+G8</f>
        <v>165</v>
      </c>
      <c r="F8" s="31"/>
      <c r="G8" s="31">
        <v>165</v>
      </c>
      <c r="H8" s="80">
        <v>35.13</v>
      </c>
      <c r="I8" s="45"/>
    </row>
    <row r="9" spans="1:9" ht="19.5" customHeight="1">
      <c r="A9" s="30" t="s">
        <v>171</v>
      </c>
      <c r="B9" s="127" t="s">
        <v>191</v>
      </c>
      <c r="C9" s="43">
        <f>D9+E9+H9</f>
        <v>3.87</v>
      </c>
      <c r="D9" s="43"/>
      <c r="E9" s="32">
        <f>F9+G9</f>
        <v>2.5</v>
      </c>
      <c r="F9" s="31"/>
      <c r="G9" s="31">
        <v>2.5</v>
      </c>
      <c r="H9" s="80">
        <v>1.37</v>
      </c>
      <c r="I9" s="57"/>
    </row>
    <row r="10" spans="1:9" ht="19.5" customHeight="1">
      <c r="A10" s="30" t="s">
        <v>172</v>
      </c>
      <c r="B10" s="75" t="s">
        <v>173</v>
      </c>
      <c r="C10" s="43">
        <f>D10+E10+H10</f>
        <v>2.5</v>
      </c>
      <c r="D10" s="43"/>
      <c r="E10" s="32">
        <f>F10+G10</f>
        <v>2</v>
      </c>
      <c r="F10" s="31"/>
      <c r="G10" s="31">
        <v>2</v>
      </c>
      <c r="H10" s="80">
        <v>0.5</v>
      </c>
      <c r="I10" s="72"/>
    </row>
    <row r="11" spans="1:9" ht="19.5" customHeight="1">
      <c r="A11" s="81"/>
      <c r="B11" s="81"/>
      <c r="C11" s="81"/>
      <c r="D11" s="81"/>
      <c r="E11" s="83"/>
      <c r="F11" s="81"/>
      <c r="G11" s="81"/>
      <c r="H11" s="72"/>
      <c r="I11" s="72"/>
    </row>
    <row r="12" spans="1:9" ht="19.5" customHeight="1">
      <c r="A12" s="81"/>
      <c r="B12" s="81"/>
      <c r="C12" s="81"/>
      <c r="D12" s="81"/>
      <c r="E12" s="82"/>
      <c r="F12" s="81"/>
      <c r="G12" s="81"/>
      <c r="H12" s="72"/>
      <c r="I12" s="72"/>
    </row>
    <row r="13" spans="1:9" ht="19.5" customHeight="1">
      <c r="A13" s="81"/>
      <c r="B13" s="81"/>
      <c r="C13" s="81"/>
      <c r="D13" s="81"/>
      <c r="E13" s="82"/>
      <c r="F13" s="81"/>
      <c r="G13" s="81"/>
      <c r="H13" s="72"/>
      <c r="I13" s="72"/>
    </row>
    <row r="14" spans="1:9" ht="19.5" customHeight="1">
      <c r="A14" s="81"/>
      <c r="B14" s="81"/>
      <c r="C14" s="81"/>
      <c r="D14" s="81"/>
      <c r="E14" s="83"/>
      <c r="F14" s="81"/>
      <c r="G14" s="81"/>
      <c r="H14" s="72"/>
      <c r="I14" s="72"/>
    </row>
    <row r="15" spans="1:9" ht="19.5" customHeight="1">
      <c r="A15" s="81"/>
      <c r="B15" s="81"/>
      <c r="C15" s="81"/>
      <c r="D15" s="81"/>
      <c r="E15" s="83"/>
      <c r="F15" s="81"/>
      <c r="G15" s="81"/>
      <c r="H15" s="72"/>
      <c r="I15" s="72"/>
    </row>
    <row r="16" spans="1:9" ht="19.5" customHeight="1">
      <c r="A16" s="81"/>
      <c r="B16" s="81"/>
      <c r="C16" s="81"/>
      <c r="D16" s="81"/>
      <c r="E16" s="82"/>
      <c r="F16" s="81"/>
      <c r="G16" s="81"/>
      <c r="H16" s="72"/>
      <c r="I16" s="72"/>
    </row>
    <row r="17" spans="1:9" ht="19.5" customHeight="1">
      <c r="A17" s="81"/>
      <c r="B17" s="81"/>
      <c r="C17" s="81"/>
      <c r="D17" s="81"/>
      <c r="E17" s="82"/>
      <c r="F17" s="81"/>
      <c r="G17" s="81"/>
      <c r="H17" s="72"/>
      <c r="I17" s="72"/>
    </row>
    <row r="18" spans="1:9" ht="19.5" customHeight="1">
      <c r="A18" s="81"/>
      <c r="B18" s="81"/>
      <c r="C18" s="81"/>
      <c r="D18" s="81"/>
      <c r="E18" s="84"/>
      <c r="F18" s="81"/>
      <c r="G18" s="81"/>
      <c r="H18" s="72"/>
      <c r="I18" s="72"/>
    </row>
    <row r="19" spans="1:9" ht="19.5" customHeight="1">
      <c r="A19" s="81"/>
      <c r="B19" s="81"/>
      <c r="C19" s="81"/>
      <c r="D19" s="81"/>
      <c r="E19" s="83"/>
      <c r="F19" s="81"/>
      <c r="G19" s="81"/>
      <c r="H19" s="72"/>
      <c r="I19" s="72"/>
    </row>
    <row r="20" spans="1:9" ht="19.5" customHeight="1">
      <c r="A20" s="83"/>
      <c r="B20" s="83"/>
      <c r="C20" s="83"/>
      <c r="D20" s="83"/>
      <c r="E20" s="83"/>
      <c r="F20" s="81"/>
      <c r="G20" s="81"/>
      <c r="H20" s="72"/>
      <c r="I20" s="72"/>
    </row>
    <row r="21" spans="1:9" ht="19.5" customHeight="1">
      <c r="A21" s="72"/>
      <c r="B21" s="72"/>
      <c r="C21" s="72"/>
      <c r="D21" s="72"/>
      <c r="E21" s="85"/>
      <c r="F21" s="72"/>
      <c r="G21" s="72"/>
      <c r="H21" s="72"/>
      <c r="I21" s="72"/>
    </row>
    <row r="22" spans="1:9" ht="19.5" customHeight="1">
      <c r="A22" s="72"/>
      <c r="B22" s="72"/>
      <c r="C22" s="72"/>
      <c r="D22" s="72"/>
      <c r="E22" s="85"/>
      <c r="F22" s="72"/>
      <c r="G22" s="72"/>
      <c r="H22" s="72"/>
      <c r="I22" s="72"/>
    </row>
    <row r="23" spans="1:9" ht="19.5" customHeight="1">
      <c r="A23" s="72"/>
      <c r="B23" s="72"/>
      <c r="C23" s="72"/>
      <c r="D23" s="72"/>
      <c r="E23" s="85"/>
      <c r="F23" s="72"/>
      <c r="G23" s="72"/>
      <c r="H23" s="72"/>
      <c r="I23" s="72"/>
    </row>
    <row r="24" spans="1:9" ht="19.5" customHeight="1">
      <c r="A24" s="72"/>
      <c r="B24" s="72"/>
      <c r="C24" s="72"/>
      <c r="D24" s="72"/>
      <c r="E24" s="85"/>
      <c r="F24" s="72"/>
      <c r="G24" s="72"/>
      <c r="H24" s="72"/>
      <c r="I24" s="72"/>
    </row>
    <row r="25" spans="1:9" ht="19.5" customHeight="1">
      <c r="A25" s="72"/>
      <c r="B25" s="72"/>
      <c r="C25" s="72"/>
      <c r="D25" s="72"/>
      <c r="E25" s="85"/>
      <c r="F25" s="72"/>
      <c r="G25" s="72"/>
      <c r="H25" s="72"/>
      <c r="I25" s="72"/>
    </row>
    <row r="26" spans="1:9" ht="19.5" customHeight="1">
      <c r="A26" s="72"/>
      <c r="B26" s="72"/>
      <c r="C26" s="72"/>
      <c r="D26" s="72"/>
      <c r="E26" s="85"/>
      <c r="F26" s="72"/>
      <c r="G26" s="72"/>
      <c r="H26" s="72"/>
      <c r="I26" s="72"/>
    </row>
    <row r="27" spans="1:9" ht="19.5" customHeight="1">
      <c r="A27" s="72"/>
      <c r="B27" s="72"/>
      <c r="C27" s="72"/>
      <c r="D27" s="72"/>
      <c r="E27" s="85"/>
      <c r="F27" s="72"/>
      <c r="G27" s="72"/>
      <c r="H27" s="72"/>
      <c r="I27" s="72"/>
    </row>
    <row r="28" spans="1:9" ht="19.5" customHeight="1">
      <c r="A28" s="72"/>
      <c r="B28" s="72"/>
      <c r="C28" s="72"/>
      <c r="D28" s="72"/>
      <c r="E28" s="85"/>
      <c r="F28" s="72"/>
      <c r="G28" s="72"/>
      <c r="H28" s="72"/>
      <c r="I28" s="72"/>
    </row>
    <row r="29" spans="1:9" ht="19.5" customHeight="1">
      <c r="A29" s="72"/>
      <c r="B29" s="72"/>
      <c r="C29" s="72"/>
      <c r="D29" s="72"/>
      <c r="E29" s="85"/>
      <c r="F29" s="72"/>
      <c r="G29" s="72"/>
      <c r="H29" s="72"/>
      <c r="I29" s="72"/>
    </row>
    <row r="30" spans="1:9" ht="19.5" customHeight="1">
      <c r="A30" s="72"/>
      <c r="B30" s="72"/>
      <c r="C30" s="72"/>
      <c r="D30" s="72"/>
      <c r="E30" s="85"/>
      <c r="F30" s="72"/>
      <c r="G30" s="72"/>
      <c r="H30" s="72"/>
      <c r="I30" s="72"/>
    </row>
  </sheetData>
  <sheetProtection/>
  <mergeCells count="5">
    <mergeCell ref="H5:H6"/>
    <mergeCell ref="A4:A6"/>
    <mergeCell ref="B4:B6"/>
    <mergeCell ref="C5:C6"/>
    <mergeCell ref="D5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2015-03-04T01:22:52Z</dcterms:modified>
  <cp:category/>
  <cp:version/>
  <cp:contentType/>
  <cp:contentStatus/>
</cp:coreProperties>
</file>