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0"/>
  </bookViews>
  <sheets>
    <sheet name="部门收支决算" sheetId="1" r:id="rId1"/>
    <sheet name="财政拨款" sheetId="2" r:id="rId2"/>
  </sheets>
  <externalReferences>
    <externalReference r:id="rId5"/>
  </externalReferences>
  <definedNames>
    <definedName name="_xlnm.Print_Titles" localSheetId="0">'部门收支决算'!$4:$5</definedName>
    <definedName name="_xlnm.Print_Titles" localSheetId="1">'财政拨款'!$4:$5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<sst xmlns="http://schemas.openxmlformats.org/spreadsheetml/2006/main" count="81" uniqueCount="70">
  <si>
    <t>收      入</t>
  </si>
  <si>
    <t>支      出</t>
  </si>
  <si>
    <t>一、当年财政拨款收入</t>
  </si>
  <si>
    <t>二、行政单位教育收费收入</t>
  </si>
  <si>
    <t>三、事业收入</t>
  </si>
  <si>
    <t>四、事业单位经营收入</t>
  </si>
  <si>
    <t>五、转移性收入</t>
  </si>
  <si>
    <t xml:space="preserve">   上级补助收入</t>
  </si>
  <si>
    <t xml:space="preserve">  医疗保障</t>
  </si>
  <si>
    <t xml:space="preserve">   附属单位上缴收入</t>
  </si>
  <si>
    <t xml:space="preserve">   从其他部门取得的收入</t>
  </si>
  <si>
    <t xml:space="preserve">   从不同级政府取得的收入</t>
  </si>
  <si>
    <t xml:space="preserve">  住房改革支出</t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</si>
  <si>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</si>
  <si>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</si>
  <si>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</si>
  <si>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</si>
  <si>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</si>
  <si>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</si>
  <si>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</si>
  <si>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</si>
  <si>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</si>
  <si>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科目编码</t>
  </si>
  <si>
    <t>基本支出</t>
  </si>
  <si>
    <t>类</t>
  </si>
  <si>
    <t>款</t>
  </si>
  <si>
    <t>合计</t>
  </si>
  <si>
    <t>医疗卫生</t>
  </si>
  <si>
    <t>住房保障支出</t>
  </si>
  <si>
    <t>单位：万元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</si>
  <si>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</si>
  <si>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r>
      <t>2</t>
    </r>
    <r>
      <rPr>
        <sz val="12"/>
        <rFont val="宋体"/>
        <family val="0"/>
      </rPr>
      <t>012年</t>
    </r>
    <r>
      <rPr>
        <sz val="12"/>
        <rFont val="宋体"/>
        <family val="0"/>
      </rPr>
      <t>决算数</t>
    </r>
  </si>
  <si>
    <t>收     入     总     计</t>
  </si>
  <si>
    <t>支     出     总     计</t>
  </si>
  <si>
    <t>科目名称</t>
  </si>
  <si>
    <t>合  计</t>
  </si>
  <si>
    <t>项目支出</t>
  </si>
  <si>
    <t>备 注</t>
  </si>
  <si>
    <t>一、科学技术</t>
  </si>
  <si>
    <t xml:space="preserve">  应用技术研究与开发</t>
  </si>
  <si>
    <t>二、社会保障和就业</t>
  </si>
  <si>
    <t xml:space="preserve">  行政事业单位离退休费</t>
  </si>
  <si>
    <t>三、医疗卫生</t>
  </si>
  <si>
    <t xml:space="preserve">四、资源勘探电力信息等事务  </t>
  </si>
  <si>
    <t xml:space="preserve">  其他资源勘探业支出</t>
  </si>
  <si>
    <t>五、住房保障支出</t>
  </si>
  <si>
    <t>六、国土资源气象等事务</t>
  </si>
  <si>
    <t xml:space="preserve">  社会公益服务</t>
  </si>
  <si>
    <t>206</t>
  </si>
  <si>
    <t>科学技术</t>
  </si>
  <si>
    <t>04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</si>
  <si>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应用技术研究与开发</t>
    </r>
  </si>
  <si>
    <t>208</t>
  </si>
  <si>
    <t>社会保障和就业</t>
  </si>
  <si>
    <t>05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</si>
  <si>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行政事业单位离退休费</t>
    </r>
  </si>
  <si>
    <t>210</t>
  </si>
  <si>
    <t>215</t>
  </si>
  <si>
    <t xml:space="preserve">资源勘探电力信息等事务  </t>
  </si>
  <si>
    <t>01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</si>
  <si>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其他资源勘探业支出</t>
    </r>
  </si>
  <si>
    <t>221</t>
  </si>
  <si>
    <t>02</t>
  </si>
  <si>
    <r>
      <t>2</t>
    </r>
    <r>
      <rPr>
        <sz val="12"/>
        <rFont val="宋体"/>
        <family val="0"/>
      </rPr>
      <t>20</t>
    </r>
  </si>
  <si>
    <t>国土资源气象等事务</t>
  </si>
  <si>
    <t>220</t>
  </si>
  <si>
    <t>01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</si>
  <si>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社会公益服务</t>
    </r>
  </si>
  <si>
    <t>四川省核工业地质局2012年财政拨款支出决算表</t>
  </si>
  <si>
    <t>四川省核工业地质局2012年收支决算总表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</si>
</sst>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###0.00"/>
    <numFmt numFmtId="204" formatCode="0.00_);[Red]\(0.00\)"/>
  </numFmts>
  <fonts count="32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1"/>
      <name val="Trial"/>
      <family val="1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41" applyFont="1">
      <alignment vertical="center"/>
      <protection/>
    </xf>
    <xf numFmtId="0" fontId="22" fillId="0" borderId="0" xfId="40" applyFont="1" applyFill="1" applyAlignment="1">
      <alignment vertical="center"/>
      <protection/>
    </xf>
    <xf numFmtId="0" fontId="22" fillId="0" borderId="0" xfId="40" applyFont="1" applyFill="1" applyAlignment="1">
      <alignment horizontal="right" vertical="center"/>
      <protection/>
    </xf>
    <xf numFmtId="0" fontId="0" fillId="0" borderId="0" xfId="40" applyFill="1" applyAlignment="1">
      <alignment vertical="center"/>
      <protection/>
    </xf>
    <xf numFmtId="0" fontId="24" fillId="0" borderId="0" xfId="40" applyFont="1" applyFill="1" applyAlignment="1" quotePrefix="1">
      <alignment vertical="center"/>
      <protection/>
    </xf>
    <xf numFmtId="0" fontId="24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vertical="center"/>
    </xf>
    <xf numFmtId="203" fontId="26" fillId="0" borderId="10" xfId="0" applyNumberFormat="1" applyFont="1" applyFill="1" applyBorder="1" applyAlignment="1" applyProtection="1">
      <alignment vertical="center" wrapText="1"/>
      <protection/>
    </xf>
    <xf numFmtId="203" fontId="26" fillId="0" borderId="11" xfId="0" applyNumberFormat="1" applyFont="1" applyFill="1" applyBorder="1" applyAlignment="1" applyProtection="1">
      <alignment vertical="center" wrapText="1"/>
      <protection/>
    </xf>
    <xf numFmtId="0" fontId="26" fillId="0" borderId="12" xfId="0" applyNumberFormat="1" applyFont="1" applyFill="1" applyBorder="1" applyAlignment="1">
      <alignment vertical="center"/>
    </xf>
    <xf numFmtId="1" fontId="26" fillId="0" borderId="12" xfId="0" applyNumberFormat="1" applyFont="1" applyFill="1" applyBorder="1" applyAlignment="1">
      <alignment vertical="center"/>
    </xf>
    <xf numFmtId="203" fontId="26" fillId="0" borderId="13" xfId="0" applyNumberFormat="1" applyFont="1" applyFill="1" applyBorder="1" applyAlignment="1" applyProtection="1">
      <alignment vertical="center" wrapText="1"/>
      <protection/>
    </xf>
    <xf numFmtId="203" fontId="26" fillId="0" borderId="13" xfId="0" applyNumberFormat="1" applyFont="1" applyFill="1" applyBorder="1" applyAlignment="1">
      <alignment vertical="center" wrapText="1"/>
    </xf>
    <xf numFmtId="203" fontId="26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203" fontId="26" fillId="0" borderId="10" xfId="0" applyNumberFormat="1" applyFont="1" applyFill="1" applyBorder="1" applyAlignment="1">
      <alignment horizontal="right" vertical="center" wrapText="1"/>
    </xf>
    <xf numFmtId="0" fontId="0" fillId="0" borderId="0" xfId="40" applyFont="1" applyFill="1" applyAlignment="1">
      <alignment vertical="center"/>
      <protection/>
    </xf>
    <xf numFmtId="0" fontId="27" fillId="0" borderId="0" xfId="42" applyFont="1" applyFill="1" applyAlignment="1">
      <alignment/>
      <protection/>
    </xf>
    <xf numFmtId="0" fontId="21" fillId="0" borderId="0" xfId="40" applyFont="1" applyFill="1" applyAlignment="1">
      <alignment vertical="center"/>
      <protection/>
    </xf>
    <xf numFmtId="0" fontId="0" fillId="0" borderId="14" xfId="40" applyFont="1" applyFill="1" applyBorder="1" applyAlignment="1" quotePrefix="1">
      <alignment vertical="center"/>
      <protection/>
    </xf>
    <xf numFmtId="0" fontId="0" fillId="0" borderId="14" xfId="40" applyFont="1" applyFill="1" applyBorder="1" applyAlignment="1">
      <alignment vertical="center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0" xfId="40" applyFont="1" applyFill="1" applyAlignment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30" fillId="0" borderId="10" xfId="40" applyFont="1" applyFill="1" applyBorder="1" applyAlignment="1">
      <alignment horizontal="right" vertical="center"/>
      <protection/>
    </xf>
    <xf numFmtId="0" fontId="24" fillId="0" borderId="10" xfId="40" applyFont="1" applyFill="1" applyBorder="1" applyAlignment="1">
      <alignment vertical="center"/>
      <protection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 wrapText="1"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49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40" applyFont="1" applyFill="1" applyBorder="1" applyAlignment="1" quotePrefix="1">
      <alignment horizontal="center"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0" fillId="0" borderId="11" xfId="40" applyFont="1" applyFill="1" applyBorder="1" applyAlignment="1">
      <alignment horizontal="center" vertical="center"/>
      <protection/>
    </xf>
    <xf numFmtId="0" fontId="0" fillId="0" borderId="13" xfId="40" applyFont="1" applyFill="1" applyBorder="1" applyAlignment="1">
      <alignment horizontal="center" vertical="center"/>
      <protection/>
    </xf>
    <xf numFmtId="0" fontId="23" fillId="0" borderId="0" xfId="42" applyFont="1" applyFill="1" applyAlignment="1">
      <alignment horizontal="center"/>
      <protection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11" xfId="40" applyFont="1" applyFill="1" applyBorder="1" applyAlignment="1" quotePrefix="1">
      <alignment horizontal="center" vertical="center"/>
      <protection/>
    </xf>
    <xf numFmtId="0" fontId="0" fillId="0" borderId="13" xfId="40" applyFont="1" applyFill="1" applyBorder="1" applyAlignment="1" quotePrefix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2012年四川省省级部门决算批复表（表样）" xfId="41"/>
    <cellStyle name="常规_信息公开格式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tabSelected="1" workbookViewId="0" topLeftCell="A1">
      <selection activeCell="B7" sqref="B7"/>
    </sheetView>
  </sheetViews>
  <sheetFormatPr defaultColWidth="9.00390625" defaultRowHeight="14.25"/>
  <cols>
    <col min="1" max="4" width="30.625" style="4" customWidth="1"/>
    <col min="5" max="5" width="29.75390625" style="4" customWidth="1"/>
    <col min="6" max="16384" width="9.00390625" style="4" customWidth="1"/>
  </cols>
  <sheetData>
    <row r="1" spans="1:4" s="2" customFormat="1" ht="19.5" customHeight="1">
      <c r="A1" s="1"/>
      <c r="D1" s="3"/>
    </row>
    <row r="2" spans="1:4" ht="28.5" customHeight="1">
      <c r="A2" s="39" t="s">
        <v>69</v>
      </c>
      <c r="B2" s="39"/>
      <c r="C2" s="39"/>
      <c r="D2" s="39"/>
    </row>
    <row r="3" spans="1:4" ht="19.5" customHeight="1">
      <c r="A3" s="5"/>
      <c r="B3" s="6"/>
      <c r="C3" s="6"/>
      <c r="D3" s="7" t="s">
        <v>29</v>
      </c>
    </row>
    <row r="4" spans="1:4" ht="21.75" customHeight="1">
      <c r="A4" s="37" t="s">
        <v>0</v>
      </c>
      <c r="B4" s="38"/>
      <c r="C4" s="37" t="s">
        <v>1</v>
      </c>
      <c r="D4" s="38"/>
    </row>
    <row r="5" spans="1:4" ht="21.75" customHeight="1">
      <c r="A5" s="8" t="s">
        <v>30</v>
      </c>
      <c r="B5" s="9" t="s">
        <v>31</v>
      </c>
      <c r="C5" s="8" t="s">
        <v>30</v>
      </c>
      <c r="D5" s="9" t="s">
        <v>31</v>
      </c>
    </row>
    <row r="6" spans="1:4" ht="18.75" customHeight="1">
      <c r="A6" s="10" t="s">
        <v>2</v>
      </c>
      <c r="B6" s="11">
        <v>26910.36</v>
      </c>
      <c r="C6" s="33" t="s">
        <v>38</v>
      </c>
      <c r="D6" s="11">
        <v>60</v>
      </c>
    </row>
    <row r="7" spans="1:4" ht="18.75" customHeight="1">
      <c r="A7" s="10" t="s">
        <v>3</v>
      </c>
      <c r="B7" s="11"/>
      <c r="C7" s="33" t="s">
        <v>39</v>
      </c>
      <c r="D7" s="11">
        <v>60</v>
      </c>
    </row>
    <row r="8" spans="1:4" ht="18.75" customHeight="1">
      <c r="A8" s="10" t="s">
        <v>4</v>
      </c>
      <c r="B8" s="11">
        <v>1005.34</v>
      </c>
      <c r="C8" s="33" t="s">
        <v>40</v>
      </c>
      <c r="D8" s="11">
        <v>2299.08</v>
      </c>
    </row>
    <row r="9" spans="1:4" ht="18.75" customHeight="1">
      <c r="A9" s="10" t="s">
        <v>5</v>
      </c>
      <c r="B9" s="11">
        <v>2177.45</v>
      </c>
      <c r="C9" s="33" t="s">
        <v>41</v>
      </c>
      <c r="D9" s="11">
        <v>2299.08</v>
      </c>
    </row>
    <row r="10" spans="1:4" ht="18.75" customHeight="1">
      <c r="A10" s="10" t="s">
        <v>6</v>
      </c>
      <c r="B10" s="12"/>
      <c r="C10" s="33" t="s">
        <v>42</v>
      </c>
      <c r="D10" s="12">
        <v>356.89</v>
      </c>
    </row>
    <row r="11" spans="1:4" ht="18.75" customHeight="1">
      <c r="A11" s="13" t="s">
        <v>7</v>
      </c>
      <c r="B11" s="12"/>
      <c r="C11" s="33" t="s">
        <v>8</v>
      </c>
      <c r="D11" s="12">
        <v>356.89</v>
      </c>
    </row>
    <row r="12" spans="1:4" ht="18.75" customHeight="1">
      <c r="A12" s="13" t="s">
        <v>9</v>
      </c>
      <c r="B12" s="11"/>
      <c r="C12" s="34" t="s">
        <v>43</v>
      </c>
      <c r="D12" s="11">
        <v>9719.07</v>
      </c>
    </row>
    <row r="13" spans="1:4" ht="18.75" customHeight="1">
      <c r="A13" s="14" t="s">
        <v>10</v>
      </c>
      <c r="B13" s="15"/>
      <c r="C13" s="33" t="s">
        <v>44</v>
      </c>
      <c r="D13" s="16">
        <v>9719.07</v>
      </c>
    </row>
    <row r="14" spans="1:4" ht="18.75" customHeight="1">
      <c r="A14" s="13" t="s">
        <v>11</v>
      </c>
      <c r="B14" s="15"/>
      <c r="C14" s="33" t="s">
        <v>45</v>
      </c>
      <c r="D14" s="17">
        <v>421.37</v>
      </c>
    </row>
    <row r="15" spans="1:4" ht="18.75" customHeight="1">
      <c r="A15" s="13" t="s">
        <v>13</v>
      </c>
      <c r="B15" s="15">
        <v>2643.49</v>
      </c>
      <c r="C15" s="33" t="s">
        <v>12</v>
      </c>
      <c r="D15" s="17">
        <v>421.37</v>
      </c>
    </row>
    <row r="16" spans="1:4" ht="18.75" customHeight="1">
      <c r="A16" s="10"/>
      <c r="B16" s="16"/>
      <c r="C16" s="33" t="s">
        <v>46</v>
      </c>
      <c r="D16" s="17">
        <v>19880.23</v>
      </c>
    </row>
    <row r="17" spans="1:4" ht="18.75" customHeight="1">
      <c r="A17" s="10"/>
      <c r="B17" s="16"/>
      <c r="C17" s="33" t="s">
        <v>47</v>
      </c>
      <c r="D17" s="17">
        <v>19880.23</v>
      </c>
    </row>
    <row r="18" spans="1:4" ht="18.75" customHeight="1">
      <c r="A18" s="10"/>
      <c r="B18" s="16"/>
      <c r="C18" s="10"/>
      <c r="D18" s="17"/>
    </row>
    <row r="19" spans="1:4" ht="18.75" customHeight="1">
      <c r="A19" s="18" t="s">
        <v>14</v>
      </c>
      <c r="B19" s="17">
        <f>B15+B9+B8+B6</f>
        <v>32736.64</v>
      </c>
      <c r="C19" s="18" t="s">
        <v>15</v>
      </c>
      <c r="D19" s="17">
        <f>D16+D14+D12+D10+D8+D6</f>
        <v>32736.64</v>
      </c>
    </row>
    <row r="20" spans="1:4" ht="18.75" customHeight="1">
      <c r="A20" s="10" t="s">
        <v>16</v>
      </c>
      <c r="B20" s="11"/>
      <c r="C20" s="10" t="s">
        <v>17</v>
      </c>
      <c r="D20" s="11"/>
    </row>
    <row r="21" spans="1:4" ht="18.75" customHeight="1">
      <c r="A21" s="10" t="s">
        <v>18</v>
      </c>
      <c r="B21" s="11"/>
      <c r="C21" s="10" t="s">
        <v>19</v>
      </c>
      <c r="D21" s="11"/>
    </row>
    <row r="22" spans="1:4" ht="18.75" customHeight="1">
      <c r="A22" s="10" t="s">
        <v>20</v>
      </c>
      <c r="B22" s="11"/>
      <c r="C22" s="10" t="s">
        <v>21</v>
      </c>
      <c r="D22" s="11"/>
    </row>
    <row r="23" spans="1:4" ht="18.75" customHeight="1">
      <c r="A23" s="10"/>
      <c r="B23" s="19"/>
      <c r="C23" s="10"/>
      <c r="D23" s="17"/>
    </row>
    <row r="24" spans="1:4" ht="18.75" customHeight="1">
      <c r="A24" s="18" t="s">
        <v>32</v>
      </c>
      <c r="B24" s="19">
        <f>B19</f>
        <v>32736.64</v>
      </c>
      <c r="C24" s="18" t="s">
        <v>33</v>
      </c>
      <c r="D24" s="17">
        <f>D19</f>
        <v>32736.64</v>
      </c>
    </row>
    <row r="25" ht="26.25" customHeight="1">
      <c r="A25" s="20"/>
    </row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19.5" customHeight="1"/>
    <row r="255" ht="19.5" customHeight="1"/>
    <row r="256" ht="19.5" customHeight="1"/>
    <row r="257" ht="19.5" customHeight="1"/>
  </sheetData>
  <sheetProtection/>
  <mergeCells count="3">
    <mergeCell ref="A4:B4"/>
    <mergeCell ref="C4:D4"/>
    <mergeCell ref="A2:D2"/>
  </mergeCells>
  <printOptions horizontalCentered="1"/>
  <pageMargins left="0.49" right="0.55" top="0.74" bottom="0.37" header="0.3937007874015748" footer="0.17"/>
  <pageSetup firstPageNumber="30" useFirstPageNumber="1" fitToHeight="1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2" width="9.00390625" style="4" customWidth="1"/>
    <col min="3" max="3" width="26.375" style="4" customWidth="1"/>
    <col min="4" max="6" width="21.625" style="4" customWidth="1"/>
    <col min="7" max="7" width="14.75390625" style="4" customWidth="1"/>
    <col min="8" max="8" width="16.625" style="4" customWidth="1"/>
    <col min="9" max="16384" width="9.00390625" style="4" customWidth="1"/>
  </cols>
  <sheetData>
    <row r="1" spans="1:8" s="2" customFormat="1" ht="27" customHeight="1">
      <c r="A1" s="1"/>
      <c r="H1" s="3"/>
    </row>
    <row r="2" spans="1:8" ht="22.5" customHeight="1">
      <c r="A2" s="42" t="s">
        <v>68</v>
      </c>
      <c r="B2" s="42"/>
      <c r="C2" s="42"/>
      <c r="D2" s="42"/>
      <c r="E2" s="42"/>
      <c r="F2" s="42"/>
      <c r="G2" s="42"/>
      <c r="H2" s="21"/>
    </row>
    <row r="3" spans="3:7" s="22" customFormat="1" ht="19.5" customHeight="1">
      <c r="C3" s="23"/>
      <c r="D3" s="24"/>
      <c r="E3" s="24"/>
      <c r="F3" s="24"/>
      <c r="G3" s="7" t="s">
        <v>29</v>
      </c>
    </row>
    <row r="4" spans="1:7" s="26" customFormat="1" ht="21" customHeight="1">
      <c r="A4" s="43" t="s">
        <v>22</v>
      </c>
      <c r="B4" s="43"/>
      <c r="C4" s="44" t="s">
        <v>34</v>
      </c>
      <c r="D4" s="45" t="s">
        <v>35</v>
      </c>
      <c r="E4" s="45" t="s">
        <v>23</v>
      </c>
      <c r="F4" s="40" t="s">
        <v>36</v>
      </c>
      <c r="G4" s="40" t="s">
        <v>37</v>
      </c>
    </row>
    <row r="5" spans="1:7" ht="19.5" customHeight="1">
      <c r="A5" s="25" t="s">
        <v>24</v>
      </c>
      <c r="B5" s="25" t="s">
        <v>25</v>
      </c>
      <c r="C5" s="44"/>
      <c r="D5" s="46"/>
      <c r="E5" s="46"/>
      <c r="F5" s="41"/>
      <c r="G5" s="41"/>
    </row>
    <row r="6" spans="1:7" ht="19.5" customHeight="1">
      <c r="A6" s="27"/>
      <c r="B6" s="27"/>
      <c r="C6" s="28" t="s">
        <v>26</v>
      </c>
      <c r="D6" s="29">
        <f>E6+F6</f>
        <v>26910.36</v>
      </c>
      <c r="E6" s="29">
        <f>E7+E9+E11+E13+E15+E17</f>
        <v>8005.33</v>
      </c>
      <c r="F6" s="29">
        <f>F7+F9+F11+F13+F15+F17</f>
        <v>18905.03</v>
      </c>
      <c r="G6" s="30"/>
    </row>
    <row r="7" spans="1:7" ht="19.5" customHeight="1">
      <c r="A7" s="27" t="s">
        <v>48</v>
      </c>
      <c r="B7" s="27"/>
      <c r="C7" s="28" t="s">
        <v>49</v>
      </c>
      <c r="D7" s="29">
        <f aca="true" t="shared" si="0" ref="D7:D18">E7+F7</f>
        <v>60</v>
      </c>
      <c r="E7" s="29"/>
      <c r="F7" s="29">
        <v>60</v>
      </c>
      <c r="G7" s="30"/>
    </row>
    <row r="8" spans="1:7" ht="19.5" customHeight="1">
      <c r="A8" s="27" t="s">
        <v>48</v>
      </c>
      <c r="B8" s="27" t="s">
        <v>50</v>
      </c>
      <c r="C8" s="28" t="s">
        <v>51</v>
      </c>
      <c r="D8" s="29">
        <f t="shared" si="0"/>
        <v>60</v>
      </c>
      <c r="E8" s="29"/>
      <c r="F8" s="29">
        <v>60</v>
      </c>
      <c r="G8" s="30"/>
    </row>
    <row r="9" spans="1:7" ht="19.5" customHeight="1">
      <c r="A9" s="27" t="s">
        <v>52</v>
      </c>
      <c r="B9" s="35"/>
      <c r="C9" s="28" t="s">
        <v>53</v>
      </c>
      <c r="D9" s="29">
        <f t="shared" si="0"/>
        <v>2021.55</v>
      </c>
      <c r="E9" s="29">
        <v>2021.55</v>
      </c>
      <c r="F9" s="29"/>
      <c r="G9" s="30"/>
    </row>
    <row r="10" spans="1:7" ht="19.5" customHeight="1">
      <c r="A10" s="27" t="s">
        <v>52</v>
      </c>
      <c r="B10" s="27" t="s">
        <v>54</v>
      </c>
      <c r="C10" s="28" t="s">
        <v>55</v>
      </c>
      <c r="D10" s="29">
        <f t="shared" si="0"/>
        <v>2021.55</v>
      </c>
      <c r="E10" s="29">
        <v>2021.55</v>
      </c>
      <c r="F10" s="29"/>
      <c r="G10" s="30"/>
    </row>
    <row r="11" spans="1:7" ht="19.5" customHeight="1">
      <c r="A11" s="27" t="s">
        <v>56</v>
      </c>
      <c r="B11" s="27"/>
      <c r="C11" s="28" t="s">
        <v>27</v>
      </c>
      <c r="D11" s="29">
        <f t="shared" si="0"/>
        <v>218.61</v>
      </c>
      <c r="E11" s="29">
        <v>218.61</v>
      </c>
      <c r="F11" s="29"/>
      <c r="G11" s="30"/>
    </row>
    <row r="12" spans="1:7" ht="19.5" customHeight="1">
      <c r="A12" s="27" t="s">
        <v>56</v>
      </c>
      <c r="B12" s="27" t="s">
        <v>54</v>
      </c>
      <c r="C12" s="28" t="s">
        <v>8</v>
      </c>
      <c r="D12" s="29">
        <f t="shared" si="0"/>
        <v>218.61</v>
      </c>
      <c r="E12" s="29">
        <v>218.61</v>
      </c>
      <c r="F12" s="29"/>
      <c r="G12" s="30"/>
    </row>
    <row r="13" spans="1:7" ht="19.5" customHeight="1">
      <c r="A13" s="27" t="s">
        <v>57</v>
      </c>
      <c r="B13" s="27"/>
      <c r="C13" s="36" t="s">
        <v>58</v>
      </c>
      <c r="D13" s="29">
        <f t="shared" si="0"/>
        <v>6703.49</v>
      </c>
      <c r="E13" s="29">
        <v>5481.49</v>
      </c>
      <c r="F13" s="29">
        <v>1222</v>
      </c>
      <c r="G13" s="30"/>
    </row>
    <row r="14" spans="1:7" ht="19.5" customHeight="1">
      <c r="A14" s="27" t="s">
        <v>57</v>
      </c>
      <c r="B14" s="27" t="s">
        <v>59</v>
      </c>
      <c r="C14" s="28" t="s">
        <v>60</v>
      </c>
      <c r="D14" s="29">
        <f t="shared" si="0"/>
        <v>6703.49</v>
      </c>
      <c r="E14" s="29">
        <v>5481.49</v>
      </c>
      <c r="F14" s="29">
        <v>1222</v>
      </c>
      <c r="G14" s="30"/>
    </row>
    <row r="15" spans="1:7" ht="19.5" customHeight="1">
      <c r="A15" s="27" t="s">
        <v>61</v>
      </c>
      <c r="B15" s="27"/>
      <c r="C15" s="28" t="s">
        <v>28</v>
      </c>
      <c r="D15" s="29">
        <f t="shared" si="0"/>
        <v>283.68</v>
      </c>
      <c r="E15" s="29">
        <v>283.68</v>
      </c>
      <c r="F15" s="29"/>
      <c r="G15" s="30"/>
    </row>
    <row r="16" spans="1:7" ht="19.5" customHeight="1">
      <c r="A16" s="27" t="s">
        <v>61</v>
      </c>
      <c r="B16" s="27" t="s">
        <v>62</v>
      </c>
      <c r="C16" s="28" t="s">
        <v>12</v>
      </c>
      <c r="D16" s="29">
        <f t="shared" si="0"/>
        <v>283.68</v>
      </c>
      <c r="E16" s="29">
        <v>283.68</v>
      </c>
      <c r="F16" s="29"/>
      <c r="G16" s="30"/>
    </row>
    <row r="17" spans="1:7" ht="19.5" customHeight="1">
      <c r="A17" s="27" t="s">
        <v>63</v>
      </c>
      <c r="B17" s="27"/>
      <c r="C17" s="28" t="s">
        <v>64</v>
      </c>
      <c r="D17" s="29">
        <f t="shared" si="0"/>
        <v>17623.03</v>
      </c>
      <c r="E17" s="29"/>
      <c r="F17" s="29">
        <v>17623.03</v>
      </c>
      <c r="G17" s="30"/>
    </row>
    <row r="18" spans="1:7" ht="19.5" customHeight="1">
      <c r="A18" s="27" t="s">
        <v>65</v>
      </c>
      <c r="B18" s="27" t="s">
        <v>66</v>
      </c>
      <c r="C18" s="28" t="s">
        <v>67</v>
      </c>
      <c r="D18" s="29">
        <f t="shared" si="0"/>
        <v>17623.03</v>
      </c>
      <c r="E18" s="29"/>
      <c r="F18" s="29">
        <v>17623.03</v>
      </c>
      <c r="G18" s="30"/>
    </row>
    <row r="19" spans="1:7" ht="19.5" customHeight="1">
      <c r="A19" s="27"/>
      <c r="B19" s="27"/>
      <c r="C19" s="28"/>
      <c r="D19" s="30"/>
      <c r="E19" s="30"/>
      <c r="F19" s="30"/>
      <c r="G19" s="30"/>
    </row>
    <row r="20" spans="1:7" ht="19.5" customHeight="1">
      <c r="A20" s="27"/>
      <c r="B20" s="27"/>
      <c r="C20" s="28"/>
      <c r="D20" s="30"/>
      <c r="E20" s="30"/>
      <c r="F20" s="30"/>
      <c r="G20" s="30"/>
    </row>
    <row r="21" s="31" customFormat="1" ht="21.75" customHeight="1">
      <c r="G21" s="32"/>
    </row>
    <row r="22" ht="14.25">
      <c r="A22" s="20"/>
    </row>
  </sheetData>
  <sheetProtection/>
  <mergeCells count="7">
    <mergeCell ref="F4:F5"/>
    <mergeCell ref="G4:G5"/>
    <mergeCell ref="A2:G2"/>
    <mergeCell ref="A4:B4"/>
    <mergeCell ref="C4:C5"/>
    <mergeCell ref="D4:D5"/>
    <mergeCell ref="E4:E5"/>
  </mergeCells>
  <printOptions horizontalCentered="1"/>
  <pageMargins left="0.47" right="0.68" top="0.74" bottom="0.5" header="0.18" footer="0.31496062992125984"/>
  <pageSetup firstPageNumber="39" useFirstPageNumber="1" fitToHeight="18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denglei230</cp:lastModifiedBy>
  <cp:lastPrinted>2013-09-10T04:28:27Z</cp:lastPrinted>
  <dcterms:created xsi:type="dcterms:W3CDTF">2013-05-17T10:14:10Z</dcterms:created>
  <dcterms:modified xsi:type="dcterms:W3CDTF">2013-09-13T07:45:48Z</dcterms:modified>
  <cp:category/>
  <cp:version/>
  <cp:contentType/>
  <cp:contentStatus/>
</cp:coreProperties>
</file>