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4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<sst xmlns="http://schemas.openxmlformats.org/spreadsheetml/2006/main" count="272" uniqueCount="146">
  <si>
    <t>附件2</t>
  </si>
  <si>
    <t>四川省2023年基础教育教师培训遴选项目设置表</t>
  </si>
  <si>
    <t>项目编号</t>
  </si>
  <si>
    <t>项目名称</t>
  </si>
  <si>
    <t>子项目
名称</t>
  </si>
  <si>
    <t>项目设计要点</t>
  </si>
  <si>
    <t>培训形式</t>
  </si>
  <si>
    <t>培训方式</t>
  </si>
  <si>
    <t>人数
（人）</t>
  </si>
  <si>
    <t>培训
时长
（天）</t>
  </si>
  <si>
    <t>培训经费</t>
  </si>
  <si>
    <t>培训对象</t>
  </si>
  <si>
    <t>方案要求</t>
  </si>
  <si>
    <t>标准
(元/人天)</t>
  </si>
  <si>
    <t>预算
（万元）</t>
  </si>
  <si>
    <t>SCPX2023-LXGP01</t>
  </si>
  <si>
    <t>农村骨干教师分层分类培训</t>
  </si>
  <si>
    <t>县级农村骨干培训</t>
  </si>
  <si>
    <t>“一村一幼”新入职及骨干辅导员</t>
  </si>
  <si>
    <t>培训应重点关注：辅导员教育科学知识补偿、学前教育基本理论，保教能力、通用语言、安全与卫生、教育教学</t>
  </si>
  <si>
    <t>线下</t>
  </si>
  <si>
    <t>集中培训</t>
  </si>
  <si>
    <t>SCPX2023-LXGP02</t>
  </si>
  <si>
    <t>SCPX2023-LXGP03</t>
  </si>
  <si>
    <t>SCPX2023-LXGP04</t>
  </si>
  <si>
    <t>SCPX2023-LXGP05</t>
  </si>
  <si>
    <t>SCPX2023-LXGP06</t>
  </si>
  <si>
    <t>SCPX2023-LXGP07</t>
  </si>
  <si>
    <t>SCPX2023-LXGP08</t>
  </si>
  <si>
    <t>省级农村骨干培训项目</t>
  </si>
  <si>
    <t>学前骨干教师</t>
  </si>
  <si>
    <t>乡镇公办幼儿园，8年及以上教龄，副高及以上职称幼儿园教师</t>
  </si>
  <si>
    <t>SCPX2023-LXGP09</t>
  </si>
  <si>
    <t>SCPX2023-LXGP10</t>
  </si>
  <si>
    <t>小学骨干教师</t>
  </si>
  <si>
    <t>乡镇公办小学，8年及以上教龄副高以上职称教师
学科：道德与法治</t>
  </si>
  <si>
    <t>SCPX2023-LXGP11</t>
  </si>
  <si>
    <t>乡镇公办小学，8年及以上教龄副高以上职称教师
学科：劳动教育</t>
  </si>
  <si>
    <t>SCPX2023-LXGP12</t>
  </si>
  <si>
    <t>乡镇公办小学，8年及以上教龄副高以上职称教师
学科：心理健康</t>
  </si>
  <si>
    <t>SCPX2023-LXGP13</t>
  </si>
  <si>
    <t>乡镇公办小学，8年及以上教龄副高以上职称教师
学科：美术</t>
  </si>
  <si>
    <t>SCPX2023-LXGP14</t>
  </si>
  <si>
    <t>初中骨干教师</t>
  </si>
  <si>
    <t>乡镇公办初中，8年及以上教龄副高以上职称教师
学科：道德与法治</t>
  </si>
  <si>
    <t>SCPX2023-LXGP15</t>
  </si>
  <si>
    <t>乡镇公办初中，8年及以上教龄副高以上职称教师
学科：劳动教育</t>
  </si>
  <si>
    <t>SCPX2023-LXGP16</t>
  </si>
  <si>
    <t>乡镇公办初中，8年及以上教龄副高以上职称教师
学科：心理健康</t>
  </si>
  <si>
    <t>SCPX2023-LXGP17</t>
  </si>
  <si>
    <t>乡镇公办初中，8年及以上教龄副高以上职称教师
学科：体育</t>
  </si>
  <si>
    <t>SCPX2023-LXGP18</t>
  </si>
  <si>
    <t>中小学美育教师（四川省美育浸润计划）</t>
  </si>
  <si>
    <t>甘孜州、阿坝州、凉山州美育种子教师
学科：语文</t>
  </si>
  <si>
    <t>SCPX2023-LXGP19</t>
  </si>
  <si>
    <t>SCPX2023-LXGP20</t>
  </si>
  <si>
    <t>甘孜州、阿坝州、凉山州美育种子教师
学科：音乐（含相关艺术学科）</t>
  </si>
  <si>
    <t>SCPX2023-LXGP21</t>
  </si>
  <si>
    <t>甘孜州、阿坝州、凉山州美育种子教师
学科：美术（含相关艺术学科）</t>
  </si>
  <si>
    <t>SCPX2023-LXGP22</t>
  </si>
  <si>
    <t>“培根育魂，潜心育人”小学班主任</t>
  </si>
  <si>
    <t>具有8年及以上教龄，副高及以上职称，3-4年班主任工作经历的小学班主任</t>
  </si>
  <si>
    <t>SCPX2023-LXGP23</t>
  </si>
  <si>
    <t>SCPX2023-LXGP24</t>
  </si>
  <si>
    <t>“培根育魂，潜心育人”初中班主任</t>
  </si>
  <si>
    <t>具有8年及以上教龄，副高及以上职称，3-4年班主任工作经历的初中班主任</t>
  </si>
  <si>
    <t>SCPX2023-LXGP25</t>
  </si>
  <si>
    <t>SCPX2023-LXGP26</t>
  </si>
  <si>
    <t>省级领军学科教师示范性培训（三年周期第1年）</t>
  </si>
  <si>
    <t>省级学科领军教师：幼儿园教师</t>
  </si>
  <si>
    <t>50岁及以下具有副高及以上职称，获得省级及其以上荣誉称号的幼儿园教师、教研员
内容：主题自定，三年一体化设计，内容渐进提升，具体课程安排可只提交第一年。</t>
  </si>
  <si>
    <t>按《新时代省级学科领军教师培养方案》进行</t>
  </si>
  <si>
    <t>SCPX2023-LXGP27</t>
  </si>
  <si>
    <t>省级学科领军教师：小学学科教师</t>
  </si>
  <si>
    <t>50岁及以下具有副高及以上职称，获得省级及其以上荣誉称号的小学教师、教研员
内容：学科自定，三年一体化设计，内容渐进提升，具体课程安排可只提交第一年。</t>
  </si>
  <si>
    <t>SCPX2023-LXGP28</t>
  </si>
  <si>
    <t>SCPX2023-LXGP29</t>
  </si>
  <si>
    <t>SCPX2023-LXGP30</t>
  </si>
  <si>
    <t>省级学科领军教师：初中学科教师</t>
  </si>
  <si>
    <t>50岁及以下具有副高及以上职称，获得省级及其以上荣誉称号的初中教师、教研员
内容：学科自定，三年一体化设计，内容渐进提升，具体课程安排可只提交第一年。</t>
  </si>
  <si>
    <t>SCPX2023-LXGP31</t>
  </si>
  <si>
    <t>SCPX2023-LXGP32</t>
  </si>
  <si>
    <t>SCPX2023-LXGP33</t>
  </si>
  <si>
    <t>中小学党组织书记研修</t>
  </si>
  <si>
    <t>义务教育、学前党组织书记研修</t>
  </si>
  <si>
    <t>幼儿园党组织书记</t>
  </si>
  <si>
    <t>思想政治素质好、党建工作经验丰富、具有副高及以上职称，任职3年及以上，能发挥带头作用的幼儿园优秀党组织书记</t>
  </si>
  <si>
    <t>SCPX2023-LXGP34</t>
  </si>
  <si>
    <t>小学党组织书记</t>
  </si>
  <si>
    <t>思想政治素质好、党建工作经验丰富、具有副高及以上职称，任职3年及以上，能发挥带头作用的小学优秀党组织书记</t>
  </si>
  <si>
    <t>SCPX2023-LXGP35</t>
  </si>
  <si>
    <t>初中党组织书记</t>
  </si>
  <si>
    <t>思想政治素质好、党建工作经验丰富、具有副高及以上职称，任职3年及以上，能发挥带头作用的初中优秀党组织书记</t>
  </si>
  <si>
    <t>SCPX2023-LXGP36</t>
  </si>
  <si>
    <t>学校管理团队信息化领导力提升</t>
  </si>
  <si>
    <t>C17乡村引领学校管理团队</t>
  </si>
  <si>
    <t>各市（州）、县以及乡村引领学校能力提升工程2.0三级管理团队</t>
  </si>
  <si>
    <t>21个市（州）及县级管理人员各2人，每个市（州）遴选10-15所乡村引领学校，每所引领学校遴选1名管理团队成员</t>
  </si>
  <si>
    <t>主题讲座、技术指导、实践应用等</t>
  </si>
  <si>
    <t>SCPX2023-LXGP37</t>
  </si>
  <si>
    <t>学科骨干教师信息化教学创新能力提升</t>
  </si>
  <si>
    <t>C18乡村引领学校学科骨干教师信息化教学创新能力提升培训</t>
  </si>
  <si>
    <t>乡村引领学校信息化教学学科骨干教师</t>
  </si>
  <si>
    <t>乡村引领学校（幼儿园），以1名骨干教师带动10名左右普通教师的比例，遴选骨干教师，每所学校遴选5-10人左右</t>
  </si>
  <si>
    <t>主题讲座、实践训练等</t>
  </si>
  <si>
    <t>SCPX2023-LXGP38</t>
  </si>
  <si>
    <t>乡村引领学校（小学），以1名骨干教师带动10名左右普通教师的比例，遴选骨干教师，每所学校遴选5-10人左右</t>
  </si>
  <si>
    <t>SCPX2023-LXGP39</t>
  </si>
  <si>
    <t>SCPX2023-LXGP40</t>
  </si>
  <si>
    <t>SCPX2023-LXGP41</t>
  </si>
  <si>
    <t>乡村引领学校（初中），以1名骨干教师带动10名左右普通教师的比例，遴选骨干教师，每所学校遴选5-10人左右</t>
  </si>
  <si>
    <t>SCPX2023-LXGP42</t>
  </si>
  <si>
    <t>SCPX2023-LXGP43</t>
  </si>
  <si>
    <t>乡村引领学校（高中、中职），以1名骨干教师带动10名左右普通教师的比例，遴选骨干教师，每所学校遴选5-10人左右</t>
  </si>
  <si>
    <t>SCPX2023-LXGP44</t>
  </si>
  <si>
    <t>C19主题式信息化教学能力创新培训（专项）</t>
  </si>
  <si>
    <t>信息化教学应用骨干教师</t>
  </si>
  <si>
    <t>1.人工智能与学科教学（教研）融合专项培训
21个市（州）每个市（州）10人，优先选派信息化项目、活动引领（试点）学校教师</t>
  </si>
  <si>
    <t>课例研磨、技术应用等</t>
  </si>
  <si>
    <t>SCPX2023-LXGP45</t>
  </si>
  <si>
    <t>2.软件编程能力提升专项培训
21个市（州）每个市（州）10人，优先选派信息化项目、活动引领（试点）学校教师</t>
  </si>
  <si>
    <t>SCPX2023-LXGP46</t>
  </si>
  <si>
    <t>3.信息技术支持的创客教育专项
21个市（州）每个市（州）10人，优先选派信息化项目、活动引领（试点）学校教师</t>
  </si>
  <si>
    <t>SCPX2023-LXGP47</t>
  </si>
  <si>
    <t>4.数据支持的个性化教学专项培训
21个市（州）每个市（州）10人，优先选派信息化项目、活动引领（试点）学校教师</t>
  </si>
  <si>
    <t>SCPX2023-LXGP48</t>
  </si>
  <si>
    <t>5.技术支持的跨学科教学专项培训
21个市（州）每个市（州）10人，优先选派信息化项目、活动引领（试点）学校教师</t>
  </si>
  <si>
    <t>SCPX2023-LXGP49</t>
  </si>
  <si>
    <t>6.在线教学（智慧教育平台）专项培训
21个市（州）每个市（州）10人，优先选派信息化项目、活动引领（试点）学校教师</t>
  </si>
  <si>
    <t>SCPX2023-LXGP50</t>
  </si>
  <si>
    <t>培训团队信息技术应用指导能力提升</t>
  </si>
  <si>
    <t>C20培训团队信息技术应用指导能力提升培训</t>
  </si>
  <si>
    <t>乡村地区专家团队成员</t>
  </si>
  <si>
    <t>21个市（州）各5人，乡村引领学校所在县（市、区）专家各10人，探索推动教育数字化转型</t>
  </si>
  <si>
    <t>SCPX2023-LXGP51</t>
  </si>
  <si>
    <t>SCPX2023-LXSP01</t>
  </si>
  <si>
    <t>S1基础教育名师名校长培育项目</t>
  </si>
  <si>
    <t>B4省级领军学科教师示范性培训（高中，三年周期第1年）</t>
  </si>
  <si>
    <t>省级学科领军教师：高中学科教师</t>
  </si>
  <si>
    <t>50岁及以下具有副高及以上职称，获得省级及其以上荣誉称号的学科教师、教研员等
内容：学科自定，三年一体化设计，内容渐进提升，具体课程安排可只提交第一年。</t>
  </si>
  <si>
    <t>SCPX2023-LXSP02</t>
  </si>
  <si>
    <t>S2基础教育课程改革强师工程</t>
  </si>
  <si>
    <t>荣誉教师高级研修</t>
  </si>
  <si>
    <t>省内获得“四有”好老师等荣誉称号的教师</t>
  </si>
  <si>
    <t>围绕教师职业倦怠，提升瓶颈，工作焦虑等问题设计培训课程，关注教师终生发展需要，发扬荣誉教师进取精神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</si>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</sst>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.5"/>
      <name val="黑体"/>
      <charset val="134"/>
    </font>
    <font>
      <sz val="12"/>
      <name val="黑体"/>
      <charset val="134"/>
    </font>
    <font>
      <sz val="20"/>
      <name val="方正小标宋_GBK"/>
      <charset val="134"/>
    </font>
    <font>
      <sz val="10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view="pageBreakPreview" zoomScaleNormal="100" workbookViewId="0">
      <selection activeCell="A58" sqref="A6:A58"/>
    </sheetView>
  </sheetViews>
  <sheetFormatPr defaultColWidth="9" defaultRowHeight="15"/>
  <cols>
    <col min="1" max="1" width="17.25" style="1" customWidth="1"/>
    <col min="2" max="2" width="9" customWidth="1"/>
    <col min="3" max="3" width="9.625" customWidth="1"/>
    <col min="4" max="4" width="23.125" customWidth="1"/>
    <col min="5" max="5" width="40.25" customWidth="1"/>
    <col min="6" max="6" width="7.125" customWidth="1"/>
    <col min="8" max="9" width="5.5" customWidth="1"/>
    <col min="10" max="10" width="7.375" customWidth="1"/>
    <col min="11" max="11" width="8.375" customWidth="1"/>
  </cols>
  <sheetData>
    <row r="1" spans="1:2">
      <c r="A1" s="2" t="s">
        <v>0</v>
      </c>
      <c r="B1" s="3"/>
    </row>
    <row r="2" ht="26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/>
    </row>
    <row r="5" ht="24" spans="1:11">
      <c r="A5" s="5"/>
      <c r="B5" s="5"/>
      <c r="C5" s="5"/>
      <c r="D5" s="5" t="s">
        <v>11</v>
      </c>
      <c r="E5" s="5" t="s">
        <v>12</v>
      </c>
      <c r="F5" s="5"/>
      <c r="G5" s="5"/>
      <c r="H5" s="5"/>
      <c r="I5" s="5"/>
      <c r="J5" s="22" t="s">
        <v>13</v>
      </c>
      <c r="K5" s="22" t="s">
        <v>14</v>
      </c>
    </row>
    <row r="6" ht="39" spans="1:11">
      <c r="A6" s="6" t="s">
        <v>15</v>
      </c>
      <c r="B6" s="7" t="s">
        <v>16</v>
      </c>
      <c r="C6" s="8" t="s">
        <v>17</v>
      </c>
      <c r="D6" s="9" t="s">
        <v>18</v>
      </c>
      <c r="E6" s="10" t="s">
        <v>19</v>
      </c>
      <c r="F6" s="11" t="s">
        <v>20</v>
      </c>
      <c r="G6" s="11" t="s">
        <v>21</v>
      </c>
      <c r="H6" s="11">
        <v>200</v>
      </c>
      <c r="I6" s="11">
        <v>10</v>
      </c>
      <c r="J6" s="11">
        <v>400</v>
      </c>
      <c r="K6" s="11">
        <f>H6*I6*J6/10000</f>
        <v>80</v>
      </c>
    </row>
    <row r="7" ht="39" spans="1:11">
      <c r="A7" s="6" t="s">
        <v>22</v>
      </c>
      <c r="B7" s="7"/>
      <c r="C7" s="12"/>
      <c r="D7" s="9" t="s">
        <v>18</v>
      </c>
      <c r="E7" s="10" t="s">
        <v>19</v>
      </c>
      <c r="F7" s="11" t="s">
        <v>20</v>
      </c>
      <c r="G7" s="11" t="s">
        <v>21</v>
      </c>
      <c r="H7" s="11">
        <v>200</v>
      </c>
      <c r="I7" s="11">
        <v>10</v>
      </c>
      <c r="J7" s="11">
        <v>400</v>
      </c>
      <c r="K7" s="11">
        <f t="shared" ref="K7:K15" si="0">H7*I7*J7/10000</f>
        <v>80</v>
      </c>
    </row>
    <row r="8" ht="39" spans="1:11">
      <c r="A8" s="6" t="s">
        <v>23</v>
      </c>
      <c r="B8" s="7"/>
      <c r="C8" s="12"/>
      <c r="D8" s="9" t="s">
        <v>18</v>
      </c>
      <c r="E8" s="10" t="s">
        <v>19</v>
      </c>
      <c r="F8" s="11" t="s">
        <v>20</v>
      </c>
      <c r="G8" s="11" t="s">
        <v>21</v>
      </c>
      <c r="H8" s="11">
        <v>200</v>
      </c>
      <c r="I8" s="11">
        <v>10</v>
      </c>
      <c r="J8" s="11">
        <v>400</v>
      </c>
      <c r="K8" s="11">
        <f t="shared" si="0"/>
        <v>80</v>
      </c>
    </row>
    <row r="9" ht="39" spans="1:11">
      <c r="A9" s="6" t="s">
        <v>24</v>
      </c>
      <c r="B9" s="7"/>
      <c r="C9" s="12"/>
      <c r="D9" s="9" t="s">
        <v>18</v>
      </c>
      <c r="E9" s="10" t="s">
        <v>19</v>
      </c>
      <c r="F9" s="11" t="s">
        <v>20</v>
      </c>
      <c r="G9" s="11" t="s">
        <v>21</v>
      </c>
      <c r="H9" s="11">
        <v>200</v>
      </c>
      <c r="I9" s="11">
        <v>10</v>
      </c>
      <c r="J9" s="11">
        <v>400</v>
      </c>
      <c r="K9" s="11">
        <f t="shared" si="0"/>
        <v>80</v>
      </c>
    </row>
    <row r="10" ht="39" spans="1:11">
      <c r="A10" s="6" t="s">
        <v>25</v>
      </c>
      <c r="B10" s="7"/>
      <c r="C10" s="12"/>
      <c r="D10" s="9" t="s">
        <v>18</v>
      </c>
      <c r="E10" s="10" t="s">
        <v>19</v>
      </c>
      <c r="F10" s="11" t="s">
        <v>20</v>
      </c>
      <c r="G10" s="11" t="s">
        <v>21</v>
      </c>
      <c r="H10" s="11">
        <v>150</v>
      </c>
      <c r="I10" s="11">
        <v>10</v>
      </c>
      <c r="J10" s="11">
        <v>400</v>
      </c>
      <c r="K10" s="11">
        <f t="shared" si="0"/>
        <v>60</v>
      </c>
    </row>
    <row r="11" ht="39" spans="1:11">
      <c r="A11" s="6" t="s">
        <v>26</v>
      </c>
      <c r="B11" s="7"/>
      <c r="C11" s="12"/>
      <c r="D11" s="9" t="s">
        <v>18</v>
      </c>
      <c r="E11" s="10" t="s">
        <v>19</v>
      </c>
      <c r="F11" s="11" t="s">
        <v>20</v>
      </c>
      <c r="G11" s="11" t="s">
        <v>21</v>
      </c>
      <c r="H11" s="11">
        <v>150</v>
      </c>
      <c r="I11" s="11">
        <v>10</v>
      </c>
      <c r="J11" s="11">
        <v>400</v>
      </c>
      <c r="K11" s="11">
        <f t="shared" si="0"/>
        <v>60</v>
      </c>
    </row>
    <row r="12" ht="39" spans="1:11">
      <c r="A12" s="6" t="s">
        <v>27</v>
      </c>
      <c r="B12" s="7"/>
      <c r="C12" s="13"/>
      <c r="D12" s="9" t="s">
        <v>18</v>
      </c>
      <c r="E12" s="10" t="s">
        <v>19</v>
      </c>
      <c r="F12" s="11" t="s">
        <v>20</v>
      </c>
      <c r="G12" s="11" t="s">
        <v>21</v>
      </c>
      <c r="H12" s="11">
        <v>150</v>
      </c>
      <c r="I12" s="11">
        <v>10</v>
      </c>
      <c r="J12" s="11">
        <v>400</v>
      </c>
      <c r="K12" s="11">
        <f t="shared" ref="K12" si="1">H12*I12*J12/10000</f>
        <v>60</v>
      </c>
    </row>
    <row r="13" ht="36" customHeight="1" spans="1:11">
      <c r="A13" s="6" t="s">
        <v>28</v>
      </c>
      <c r="B13" s="7"/>
      <c r="C13" s="11" t="s">
        <v>29</v>
      </c>
      <c r="D13" s="10" t="s">
        <v>30</v>
      </c>
      <c r="E13" s="10" t="s">
        <v>31</v>
      </c>
      <c r="F13" s="11" t="s">
        <v>20</v>
      </c>
      <c r="G13" s="11" t="s">
        <v>21</v>
      </c>
      <c r="H13" s="11">
        <v>50</v>
      </c>
      <c r="I13" s="11">
        <v>15</v>
      </c>
      <c r="J13" s="11">
        <v>550</v>
      </c>
      <c r="K13" s="11">
        <f t="shared" si="0"/>
        <v>41.25</v>
      </c>
    </row>
    <row r="14" ht="26" spans="1:11">
      <c r="A14" s="6" t="s">
        <v>32</v>
      </c>
      <c r="B14" s="7"/>
      <c r="C14" s="11"/>
      <c r="D14" s="10" t="s">
        <v>30</v>
      </c>
      <c r="E14" s="10" t="s">
        <v>31</v>
      </c>
      <c r="F14" s="11" t="s">
        <v>20</v>
      </c>
      <c r="G14" s="11" t="s">
        <v>21</v>
      </c>
      <c r="H14" s="11">
        <v>50</v>
      </c>
      <c r="I14" s="11">
        <v>15</v>
      </c>
      <c r="J14" s="11">
        <v>550</v>
      </c>
      <c r="K14" s="11">
        <f t="shared" si="0"/>
        <v>41.25</v>
      </c>
    </row>
    <row r="15" ht="26" spans="1:11">
      <c r="A15" s="6" t="s">
        <v>33</v>
      </c>
      <c r="B15" s="7"/>
      <c r="C15" s="11"/>
      <c r="D15" s="10" t="s">
        <v>34</v>
      </c>
      <c r="E15" s="10" t="s">
        <v>35</v>
      </c>
      <c r="F15" s="11" t="s">
        <v>20</v>
      </c>
      <c r="G15" s="11" t="s">
        <v>21</v>
      </c>
      <c r="H15" s="11">
        <v>50</v>
      </c>
      <c r="I15" s="11">
        <v>15</v>
      </c>
      <c r="J15" s="11">
        <v>550</v>
      </c>
      <c r="K15" s="11">
        <f t="shared" si="0"/>
        <v>41.25</v>
      </c>
    </row>
    <row r="16" ht="26" spans="1:11">
      <c r="A16" s="6" t="s">
        <v>36</v>
      </c>
      <c r="B16" s="7"/>
      <c r="C16" s="11"/>
      <c r="D16" s="10" t="s">
        <v>34</v>
      </c>
      <c r="E16" s="10" t="s">
        <v>37</v>
      </c>
      <c r="F16" s="11" t="s">
        <v>20</v>
      </c>
      <c r="G16" s="11" t="s">
        <v>21</v>
      </c>
      <c r="H16" s="11">
        <v>50</v>
      </c>
      <c r="I16" s="11">
        <v>15</v>
      </c>
      <c r="J16" s="11">
        <v>550</v>
      </c>
      <c r="K16" s="11">
        <f t="shared" ref="K16:K31" si="2">H16*I16*J16/10000</f>
        <v>41.25</v>
      </c>
    </row>
    <row r="17" ht="26" spans="1:11">
      <c r="A17" s="6" t="s">
        <v>38</v>
      </c>
      <c r="B17" s="7"/>
      <c r="C17" s="11"/>
      <c r="D17" s="10" t="s">
        <v>34</v>
      </c>
      <c r="E17" s="10" t="s">
        <v>39</v>
      </c>
      <c r="F17" s="11" t="s">
        <v>20</v>
      </c>
      <c r="G17" s="11" t="s">
        <v>21</v>
      </c>
      <c r="H17" s="11">
        <v>50</v>
      </c>
      <c r="I17" s="11">
        <v>15</v>
      </c>
      <c r="J17" s="11">
        <v>550</v>
      </c>
      <c r="K17" s="11">
        <f t="shared" si="2"/>
        <v>41.25</v>
      </c>
    </row>
    <row r="18" ht="26" spans="1:11">
      <c r="A18" s="6" t="s">
        <v>40</v>
      </c>
      <c r="B18" s="7"/>
      <c r="C18" s="11"/>
      <c r="D18" s="10" t="s">
        <v>34</v>
      </c>
      <c r="E18" s="10" t="s">
        <v>41</v>
      </c>
      <c r="F18" s="11" t="s">
        <v>20</v>
      </c>
      <c r="G18" s="11" t="s">
        <v>21</v>
      </c>
      <c r="H18" s="11">
        <v>50</v>
      </c>
      <c r="I18" s="11">
        <v>15</v>
      </c>
      <c r="J18" s="11">
        <v>550</v>
      </c>
      <c r="K18" s="11">
        <f t="shared" si="2"/>
        <v>41.25</v>
      </c>
    </row>
    <row r="19" ht="26" spans="1:11">
      <c r="A19" s="6" t="s">
        <v>42</v>
      </c>
      <c r="B19" s="7"/>
      <c r="C19" s="11"/>
      <c r="D19" s="10" t="s">
        <v>43</v>
      </c>
      <c r="E19" s="10" t="s">
        <v>44</v>
      </c>
      <c r="F19" s="11" t="s">
        <v>20</v>
      </c>
      <c r="G19" s="11" t="s">
        <v>21</v>
      </c>
      <c r="H19" s="11">
        <v>50</v>
      </c>
      <c r="I19" s="11">
        <v>15</v>
      </c>
      <c r="J19" s="11">
        <v>550</v>
      </c>
      <c r="K19" s="11">
        <f t="shared" si="2"/>
        <v>41.25</v>
      </c>
    </row>
    <row r="20" ht="26" spans="1:11">
      <c r="A20" s="6" t="s">
        <v>45</v>
      </c>
      <c r="B20" s="7"/>
      <c r="C20" s="11"/>
      <c r="D20" s="10" t="s">
        <v>43</v>
      </c>
      <c r="E20" s="10" t="s">
        <v>46</v>
      </c>
      <c r="F20" s="11" t="s">
        <v>20</v>
      </c>
      <c r="G20" s="11" t="s">
        <v>21</v>
      </c>
      <c r="H20" s="11">
        <v>50</v>
      </c>
      <c r="I20" s="11">
        <v>15</v>
      </c>
      <c r="J20" s="11">
        <v>550</v>
      </c>
      <c r="K20" s="11">
        <f t="shared" ref="K20:K22" si="3">H20*I20*J20/10000</f>
        <v>41.25</v>
      </c>
    </row>
    <row r="21" ht="26" spans="1:11">
      <c r="A21" s="6" t="s">
        <v>47</v>
      </c>
      <c r="B21" s="7"/>
      <c r="C21" s="11"/>
      <c r="D21" s="10" t="s">
        <v>43</v>
      </c>
      <c r="E21" s="10" t="s">
        <v>48</v>
      </c>
      <c r="F21" s="11" t="s">
        <v>20</v>
      </c>
      <c r="G21" s="11" t="s">
        <v>21</v>
      </c>
      <c r="H21" s="11">
        <v>50</v>
      </c>
      <c r="I21" s="11">
        <v>15</v>
      </c>
      <c r="J21" s="11">
        <v>550</v>
      </c>
      <c r="K21" s="11">
        <f t="shared" si="3"/>
        <v>41.25</v>
      </c>
    </row>
    <row r="22" ht="26" spans="1:11">
      <c r="A22" s="6" t="s">
        <v>49</v>
      </c>
      <c r="B22" s="7"/>
      <c r="C22" s="11"/>
      <c r="D22" s="10" t="s">
        <v>43</v>
      </c>
      <c r="E22" s="10" t="s">
        <v>50</v>
      </c>
      <c r="F22" s="11" t="s">
        <v>20</v>
      </c>
      <c r="G22" s="11" t="s">
        <v>21</v>
      </c>
      <c r="H22" s="11">
        <v>50</v>
      </c>
      <c r="I22" s="11">
        <v>15</v>
      </c>
      <c r="J22" s="11">
        <v>550</v>
      </c>
      <c r="K22" s="11">
        <f t="shared" si="3"/>
        <v>41.25</v>
      </c>
    </row>
    <row r="23" ht="26" spans="1:11">
      <c r="A23" s="6" t="s">
        <v>51</v>
      </c>
      <c r="B23" s="7"/>
      <c r="C23" s="11"/>
      <c r="D23" s="9" t="s">
        <v>52</v>
      </c>
      <c r="E23" s="9" t="s">
        <v>53</v>
      </c>
      <c r="F23" s="11" t="s">
        <v>20</v>
      </c>
      <c r="G23" s="11" t="s">
        <v>21</v>
      </c>
      <c r="H23" s="11">
        <v>50</v>
      </c>
      <c r="I23" s="11">
        <v>15</v>
      </c>
      <c r="J23" s="11">
        <v>400</v>
      </c>
      <c r="K23" s="11">
        <f t="shared" si="2"/>
        <v>30</v>
      </c>
    </row>
    <row r="24" ht="26" spans="1:11">
      <c r="A24" s="6" t="s">
        <v>54</v>
      </c>
      <c r="B24" s="14" t="s">
        <v>16</v>
      </c>
      <c r="C24" s="11" t="s">
        <v>29</v>
      </c>
      <c r="D24" s="9" t="s">
        <v>52</v>
      </c>
      <c r="E24" s="9" t="s">
        <v>53</v>
      </c>
      <c r="F24" s="11" t="s">
        <v>20</v>
      </c>
      <c r="G24" s="11" t="s">
        <v>21</v>
      </c>
      <c r="H24" s="11">
        <v>50</v>
      </c>
      <c r="I24" s="11">
        <v>15</v>
      </c>
      <c r="J24" s="11">
        <v>400</v>
      </c>
      <c r="K24" s="11">
        <f t="shared" ref="K24" si="4">H24*I24*J24/10000</f>
        <v>30</v>
      </c>
    </row>
    <row r="25" ht="26" spans="1:11">
      <c r="A25" s="6" t="s">
        <v>55</v>
      </c>
      <c r="B25" s="15"/>
      <c r="C25" s="11"/>
      <c r="D25" s="9" t="s">
        <v>52</v>
      </c>
      <c r="E25" s="9" t="s">
        <v>56</v>
      </c>
      <c r="F25" s="11" t="s">
        <v>20</v>
      </c>
      <c r="G25" s="11" t="s">
        <v>21</v>
      </c>
      <c r="H25" s="11">
        <v>50</v>
      </c>
      <c r="I25" s="11">
        <v>15</v>
      </c>
      <c r="J25" s="11">
        <v>400</v>
      </c>
      <c r="K25" s="11">
        <f t="shared" ref="K25:K26" si="5">H25*I25*J25/10000</f>
        <v>30</v>
      </c>
    </row>
    <row r="26" ht="26" spans="1:11">
      <c r="A26" s="6" t="s">
        <v>57</v>
      </c>
      <c r="B26" s="15"/>
      <c r="C26" s="11"/>
      <c r="D26" s="9" t="s">
        <v>52</v>
      </c>
      <c r="E26" s="9" t="s">
        <v>58</v>
      </c>
      <c r="F26" s="11" t="s">
        <v>20</v>
      </c>
      <c r="G26" s="11" t="s">
        <v>21</v>
      </c>
      <c r="H26" s="11">
        <v>50</v>
      </c>
      <c r="I26" s="11">
        <v>15</v>
      </c>
      <c r="J26" s="11">
        <v>400</v>
      </c>
      <c r="K26" s="11">
        <f t="shared" si="5"/>
        <v>30</v>
      </c>
    </row>
    <row r="27" ht="26" spans="1:11">
      <c r="A27" s="6" t="s">
        <v>59</v>
      </c>
      <c r="B27" s="15"/>
      <c r="C27" s="11"/>
      <c r="D27" s="9" t="s">
        <v>60</v>
      </c>
      <c r="E27" s="10" t="s">
        <v>61</v>
      </c>
      <c r="F27" s="11" t="s">
        <v>20</v>
      </c>
      <c r="G27" s="11" t="s">
        <v>21</v>
      </c>
      <c r="H27" s="11">
        <v>50</v>
      </c>
      <c r="I27" s="11">
        <v>15</v>
      </c>
      <c r="J27" s="11">
        <v>550</v>
      </c>
      <c r="K27" s="11">
        <f t="shared" si="2"/>
        <v>41.25</v>
      </c>
    </row>
    <row r="28" ht="26" spans="1:11">
      <c r="A28" s="6" t="s">
        <v>62</v>
      </c>
      <c r="B28" s="15"/>
      <c r="C28" s="11"/>
      <c r="D28" s="9" t="s">
        <v>60</v>
      </c>
      <c r="E28" s="10" t="s">
        <v>61</v>
      </c>
      <c r="F28" s="11" t="s">
        <v>20</v>
      </c>
      <c r="G28" s="11" t="s">
        <v>21</v>
      </c>
      <c r="H28" s="11">
        <v>50</v>
      </c>
      <c r="I28" s="11">
        <v>15</v>
      </c>
      <c r="J28" s="11">
        <v>550</v>
      </c>
      <c r="K28" s="11">
        <f t="shared" ref="K28" si="6">H28*I28*J28/10000</f>
        <v>41.25</v>
      </c>
    </row>
    <row r="29" ht="26" spans="1:11">
      <c r="A29" s="6" t="s">
        <v>63</v>
      </c>
      <c r="B29" s="15"/>
      <c r="C29" s="11"/>
      <c r="D29" s="9" t="s">
        <v>64</v>
      </c>
      <c r="E29" s="10" t="s">
        <v>65</v>
      </c>
      <c r="F29" s="11" t="s">
        <v>20</v>
      </c>
      <c r="G29" s="11" t="s">
        <v>21</v>
      </c>
      <c r="H29" s="11">
        <v>50</v>
      </c>
      <c r="I29" s="11">
        <v>15</v>
      </c>
      <c r="J29" s="11">
        <v>550</v>
      </c>
      <c r="K29" s="11">
        <f t="shared" ref="K29:K30" si="7">H29*I29*J29/10000</f>
        <v>41.25</v>
      </c>
    </row>
    <row r="30" ht="26" spans="1:11">
      <c r="A30" s="6" t="s">
        <v>66</v>
      </c>
      <c r="B30" s="15"/>
      <c r="C30" s="11"/>
      <c r="D30" s="9" t="s">
        <v>64</v>
      </c>
      <c r="E30" s="10" t="s">
        <v>65</v>
      </c>
      <c r="F30" s="11" t="s">
        <v>20</v>
      </c>
      <c r="G30" s="11" t="s">
        <v>21</v>
      </c>
      <c r="H30" s="11">
        <v>50</v>
      </c>
      <c r="I30" s="11">
        <v>15</v>
      </c>
      <c r="J30" s="11">
        <v>550</v>
      </c>
      <c r="K30" s="11">
        <f t="shared" si="7"/>
        <v>41.25</v>
      </c>
    </row>
    <row r="31" ht="60.75" customHeight="1" spans="1:11">
      <c r="A31" s="6" t="s">
        <v>67</v>
      </c>
      <c r="B31" s="15"/>
      <c r="C31" s="11" t="s">
        <v>68</v>
      </c>
      <c r="D31" s="9" t="s">
        <v>69</v>
      </c>
      <c r="E31" s="9" t="s">
        <v>70</v>
      </c>
      <c r="F31" s="11" t="s">
        <v>20</v>
      </c>
      <c r="G31" s="11" t="s">
        <v>71</v>
      </c>
      <c r="H31" s="11">
        <v>50</v>
      </c>
      <c r="I31" s="11">
        <v>20</v>
      </c>
      <c r="J31" s="11">
        <v>550</v>
      </c>
      <c r="K31" s="11">
        <f t="shared" si="2"/>
        <v>55</v>
      </c>
    </row>
    <row r="32" ht="60.75" customHeight="1" spans="1:11">
      <c r="A32" s="6" t="s">
        <v>72</v>
      </c>
      <c r="B32" s="15"/>
      <c r="C32" s="11"/>
      <c r="D32" s="9" t="s">
        <v>73</v>
      </c>
      <c r="E32" s="9" t="s">
        <v>74</v>
      </c>
      <c r="F32" s="11" t="s">
        <v>20</v>
      </c>
      <c r="G32" s="11"/>
      <c r="H32" s="11">
        <v>50</v>
      </c>
      <c r="I32" s="11">
        <v>20</v>
      </c>
      <c r="J32" s="11">
        <v>550</v>
      </c>
      <c r="K32" s="11">
        <f t="shared" ref="K32:K37" si="8">H32*I32*J32/10000</f>
        <v>55</v>
      </c>
    </row>
    <row r="33" ht="60.75" customHeight="1" spans="1:11">
      <c r="A33" s="6" t="s">
        <v>75</v>
      </c>
      <c r="B33" s="15"/>
      <c r="C33" s="11"/>
      <c r="D33" s="9" t="s">
        <v>73</v>
      </c>
      <c r="E33" s="9" t="s">
        <v>74</v>
      </c>
      <c r="F33" s="11" t="s">
        <v>20</v>
      </c>
      <c r="G33" s="11"/>
      <c r="H33" s="11">
        <v>50</v>
      </c>
      <c r="I33" s="11">
        <v>20</v>
      </c>
      <c r="J33" s="11">
        <v>550</v>
      </c>
      <c r="K33" s="11">
        <f t="shared" ref="K33:K36" si="9">H33*I33*J33/10000</f>
        <v>55</v>
      </c>
    </row>
    <row r="34" ht="60.75" customHeight="1" spans="1:11">
      <c r="A34" s="6" t="s">
        <v>76</v>
      </c>
      <c r="B34" s="15"/>
      <c r="C34" s="11"/>
      <c r="D34" s="9" t="s">
        <v>73</v>
      </c>
      <c r="E34" s="9" t="s">
        <v>74</v>
      </c>
      <c r="F34" s="11" t="s">
        <v>20</v>
      </c>
      <c r="G34" s="11"/>
      <c r="H34" s="11">
        <v>50</v>
      </c>
      <c r="I34" s="11">
        <v>20</v>
      </c>
      <c r="J34" s="11">
        <v>550</v>
      </c>
      <c r="K34" s="11">
        <f t="shared" ref="K34:K35" si="10">H34*I34*J34/10000</f>
        <v>55</v>
      </c>
    </row>
    <row r="35" ht="60.75" customHeight="1" spans="1:11">
      <c r="A35" s="6" t="s">
        <v>77</v>
      </c>
      <c r="B35" s="15"/>
      <c r="C35" s="11"/>
      <c r="D35" s="9" t="s">
        <v>78</v>
      </c>
      <c r="E35" s="9" t="s">
        <v>79</v>
      </c>
      <c r="F35" s="11" t="s">
        <v>20</v>
      </c>
      <c r="G35" s="11"/>
      <c r="H35" s="11">
        <v>50</v>
      </c>
      <c r="I35" s="11">
        <v>20</v>
      </c>
      <c r="J35" s="11">
        <v>550</v>
      </c>
      <c r="K35" s="11">
        <f t="shared" si="10"/>
        <v>55</v>
      </c>
    </row>
    <row r="36" ht="60.75" customHeight="1" spans="1:11">
      <c r="A36" s="6" t="s">
        <v>80</v>
      </c>
      <c r="B36" s="15"/>
      <c r="C36" s="11"/>
      <c r="D36" s="9" t="s">
        <v>78</v>
      </c>
      <c r="E36" s="9" t="s">
        <v>79</v>
      </c>
      <c r="F36" s="11" t="s">
        <v>20</v>
      </c>
      <c r="G36" s="11"/>
      <c r="H36" s="11">
        <v>50</v>
      </c>
      <c r="I36" s="11">
        <v>20</v>
      </c>
      <c r="J36" s="11">
        <v>550</v>
      </c>
      <c r="K36" s="11">
        <f t="shared" si="9"/>
        <v>55</v>
      </c>
    </row>
    <row r="37" ht="60.75" customHeight="1" spans="1:11">
      <c r="A37" s="6" t="s">
        <v>81</v>
      </c>
      <c r="B37" s="16"/>
      <c r="C37" s="11"/>
      <c r="D37" s="9" t="s">
        <v>78</v>
      </c>
      <c r="E37" s="9" t="s">
        <v>79</v>
      </c>
      <c r="F37" s="11" t="s">
        <v>20</v>
      </c>
      <c r="G37" s="11"/>
      <c r="H37" s="11">
        <v>50</v>
      </c>
      <c r="I37" s="11">
        <v>20</v>
      </c>
      <c r="J37" s="11">
        <v>550</v>
      </c>
      <c r="K37" s="11">
        <f t="shared" si="8"/>
        <v>55</v>
      </c>
    </row>
    <row r="38" ht="39" spans="1:11">
      <c r="A38" s="6" t="s">
        <v>82</v>
      </c>
      <c r="B38" s="7" t="s">
        <v>83</v>
      </c>
      <c r="C38" s="11" t="s">
        <v>84</v>
      </c>
      <c r="D38" s="9" t="s">
        <v>85</v>
      </c>
      <c r="E38" s="10" t="s">
        <v>86</v>
      </c>
      <c r="F38" s="11" t="s">
        <v>20</v>
      </c>
      <c r="G38" s="9" t="s">
        <v>21</v>
      </c>
      <c r="H38" s="11">
        <v>50</v>
      </c>
      <c r="I38" s="11">
        <v>5</v>
      </c>
      <c r="J38" s="11">
        <v>550</v>
      </c>
      <c r="K38" s="11">
        <v>13.75</v>
      </c>
    </row>
    <row r="39" ht="39" spans="1:11">
      <c r="A39" s="6" t="s">
        <v>87</v>
      </c>
      <c r="B39" s="7"/>
      <c r="C39" s="11"/>
      <c r="D39" s="9" t="s">
        <v>88</v>
      </c>
      <c r="E39" s="10" t="s">
        <v>89</v>
      </c>
      <c r="F39" s="11" t="s">
        <v>20</v>
      </c>
      <c r="G39" s="9" t="s">
        <v>21</v>
      </c>
      <c r="H39" s="11">
        <v>50</v>
      </c>
      <c r="I39" s="11">
        <v>5</v>
      </c>
      <c r="J39" s="11">
        <v>550</v>
      </c>
      <c r="K39" s="11">
        <v>13.75</v>
      </c>
    </row>
    <row r="40" ht="39" spans="1:11">
      <c r="A40" s="6" t="s">
        <v>90</v>
      </c>
      <c r="B40" s="7"/>
      <c r="C40" s="11"/>
      <c r="D40" s="9" t="s">
        <v>91</v>
      </c>
      <c r="E40" s="10" t="s">
        <v>92</v>
      </c>
      <c r="F40" s="11" t="s">
        <v>20</v>
      </c>
      <c r="G40" s="9" t="s">
        <v>21</v>
      </c>
      <c r="H40" s="11">
        <v>50</v>
      </c>
      <c r="I40" s="11">
        <v>5</v>
      </c>
      <c r="J40" s="11">
        <v>550</v>
      </c>
      <c r="K40" s="11">
        <v>13.75</v>
      </c>
    </row>
    <row r="41" ht="52" spans="1:11">
      <c r="A41" s="6" t="s">
        <v>93</v>
      </c>
      <c r="B41" s="17" t="s">
        <v>94</v>
      </c>
      <c r="C41" s="9" t="s">
        <v>95</v>
      </c>
      <c r="D41" s="9" t="s">
        <v>96</v>
      </c>
      <c r="E41" s="9" t="s">
        <v>97</v>
      </c>
      <c r="F41" s="11" t="s">
        <v>20</v>
      </c>
      <c r="G41" s="9" t="s">
        <v>98</v>
      </c>
      <c r="H41" s="11">
        <v>357</v>
      </c>
      <c r="I41" s="11">
        <v>5</v>
      </c>
      <c r="J41" s="11">
        <v>400</v>
      </c>
      <c r="K41" s="11">
        <v>71.4</v>
      </c>
    </row>
    <row r="42" ht="39" spans="1:11">
      <c r="A42" s="6" t="s">
        <v>99</v>
      </c>
      <c r="B42" s="7" t="s">
        <v>100</v>
      </c>
      <c r="C42" s="11" t="s">
        <v>101</v>
      </c>
      <c r="D42" s="11" t="s">
        <v>102</v>
      </c>
      <c r="E42" s="10" t="s">
        <v>103</v>
      </c>
      <c r="F42" s="11" t="s">
        <v>20</v>
      </c>
      <c r="G42" s="11" t="s">
        <v>104</v>
      </c>
      <c r="H42" s="11">
        <v>300</v>
      </c>
      <c r="I42" s="11">
        <v>5</v>
      </c>
      <c r="J42" s="11">
        <v>400</v>
      </c>
      <c r="K42" s="11">
        <f>H42*I42*J42/10000</f>
        <v>60</v>
      </c>
    </row>
    <row r="43" ht="39" spans="1:11">
      <c r="A43" s="6" t="s">
        <v>105</v>
      </c>
      <c r="B43" s="7"/>
      <c r="C43" s="11"/>
      <c r="D43" s="11"/>
      <c r="E43" s="10" t="s">
        <v>106</v>
      </c>
      <c r="F43" s="11"/>
      <c r="G43" s="11"/>
      <c r="H43" s="11">
        <v>469</v>
      </c>
      <c r="I43" s="11">
        <v>5</v>
      </c>
      <c r="J43" s="11">
        <v>400</v>
      </c>
      <c r="K43" s="11">
        <f>H43*I43*J43/10000</f>
        <v>93.8</v>
      </c>
    </row>
    <row r="44" ht="39" spans="1:11">
      <c r="A44" s="6" t="s">
        <v>107</v>
      </c>
      <c r="B44" s="7"/>
      <c r="C44" s="11"/>
      <c r="D44" s="11"/>
      <c r="E44" s="10" t="s">
        <v>106</v>
      </c>
      <c r="F44" s="11"/>
      <c r="G44" s="11"/>
      <c r="H44" s="11">
        <v>469</v>
      </c>
      <c r="I44" s="11">
        <v>5</v>
      </c>
      <c r="J44" s="11">
        <v>400</v>
      </c>
      <c r="K44" s="11">
        <f>H44*I44*J44/10000</f>
        <v>93.8</v>
      </c>
    </row>
    <row r="45" ht="39" spans="1:11">
      <c r="A45" s="6" t="s">
        <v>108</v>
      </c>
      <c r="B45" s="7"/>
      <c r="C45" s="11"/>
      <c r="D45" s="11"/>
      <c r="E45" s="10" t="s">
        <v>106</v>
      </c>
      <c r="F45" s="11"/>
      <c r="G45" s="11"/>
      <c r="H45" s="11">
        <v>469</v>
      </c>
      <c r="I45" s="11">
        <v>5</v>
      </c>
      <c r="J45" s="11">
        <v>400</v>
      </c>
      <c r="K45" s="11">
        <f>H45*I45*J45/10000</f>
        <v>93.8</v>
      </c>
    </row>
    <row r="46" ht="39" spans="1:11">
      <c r="A46" s="6" t="s">
        <v>109</v>
      </c>
      <c r="B46" s="7"/>
      <c r="C46" s="11"/>
      <c r="D46" s="11"/>
      <c r="E46" s="10" t="s">
        <v>110</v>
      </c>
      <c r="F46" s="11"/>
      <c r="G46" s="11"/>
      <c r="H46" s="11">
        <v>400</v>
      </c>
      <c r="I46" s="11">
        <v>5</v>
      </c>
      <c r="J46" s="11">
        <v>400</v>
      </c>
      <c r="K46" s="11">
        <f t="shared" ref="K46:K58" si="11">H46*I46*J46/10000</f>
        <v>80</v>
      </c>
    </row>
    <row r="47" ht="39" spans="1:11">
      <c r="A47" s="6" t="s">
        <v>111</v>
      </c>
      <c r="B47" s="7"/>
      <c r="C47" s="11"/>
      <c r="D47" s="11"/>
      <c r="E47" s="10" t="s">
        <v>110</v>
      </c>
      <c r="F47" s="11"/>
      <c r="G47" s="11"/>
      <c r="H47" s="11">
        <v>400</v>
      </c>
      <c r="I47" s="11">
        <v>5</v>
      </c>
      <c r="J47" s="11">
        <v>400</v>
      </c>
      <c r="K47" s="11">
        <f t="shared" ref="K47" si="12">H47*I47*J47/10000</f>
        <v>80</v>
      </c>
    </row>
    <row r="48" ht="39" spans="1:11">
      <c r="A48" s="6" t="s">
        <v>112</v>
      </c>
      <c r="B48" s="7"/>
      <c r="C48" s="11"/>
      <c r="D48" s="11"/>
      <c r="E48" s="10" t="s">
        <v>113</v>
      </c>
      <c r="F48" s="11"/>
      <c r="G48" s="11"/>
      <c r="H48" s="11">
        <v>500</v>
      </c>
      <c r="I48" s="11">
        <v>5</v>
      </c>
      <c r="J48" s="11">
        <v>400</v>
      </c>
      <c r="K48" s="11">
        <f t="shared" si="11"/>
        <v>100</v>
      </c>
    </row>
    <row r="49" ht="39" spans="1:11">
      <c r="A49" s="6" t="s">
        <v>114</v>
      </c>
      <c r="B49" s="7"/>
      <c r="C49" s="11" t="s">
        <v>115</v>
      </c>
      <c r="D49" s="11" t="s">
        <v>116</v>
      </c>
      <c r="E49" s="10" t="s">
        <v>117</v>
      </c>
      <c r="F49" s="11" t="s">
        <v>20</v>
      </c>
      <c r="G49" s="9" t="s">
        <v>118</v>
      </c>
      <c r="H49" s="11">
        <v>210</v>
      </c>
      <c r="I49" s="11">
        <v>5</v>
      </c>
      <c r="J49" s="11">
        <v>400</v>
      </c>
      <c r="K49" s="11">
        <f t="shared" si="11"/>
        <v>42</v>
      </c>
    </row>
    <row r="50" ht="39" spans="1:11">
      <c r="A50" s="6" t="s">
        <v>119</v>
      </c>
      <c r="B50" s="7"/>
      <c r="C50" s="11"/>
      <c r="D50" s="11"/>
      <c r="E50" s="10" t="s">
        <v>120</v>
      </c>
      <c r="F50" s="11" t="s">
        <v>20</v>
      </c>
      <c r="G50" s="9" t="s">
        <v>118</v>
      </c>
      <c r="H50" s="11">
        <v>210</v>
      </c>
      <c r="I50" s="11">
        <v>5</v>
      </c>
      <c r="J50" s="11">
        <v>400</v>
      </c>
      <c r="K50" s="11">
        <f t="shared" si="11"/>
        <v>42</v>
      </c>
    </row>
    <row r="51" ht="39" spans="1:11">
      <c r="A51" s="6" t="s">
        <v>121</v>
      </c>
      <c r="B51" s="7"/>
      <c r="C51" s="11"/>
      <c r="D51" s="11"/>
      <c r="E51" s="10" t="s">
        <v>122</v>
      </c>
      <c r="F51" s="11" t="s">
        <v>20</v>
      </c>
      <c r="G51" s="9" t="s">
        <v>118</v>
      </c>
      <c r="H51" s="11">
        <v>210</v>
      </c>
      <c r="I51" s="11">
        <v>5</v>
      </c>
      <c r="J51" s="11">
        <v>400</v>
      </c>
      <c r="K51" s="11">
        <f t="shared" si="11"/>
        <v>42</v>
      </c>
    </row>
    <row r="52" ht="39" spans="1:11">
      <c r="A52" s="6" t="s">
        <v>123</v>
      </c>
      <c r="B52" s="7"/>
      <c r="C52" s="11"/>
      <c r="D52" s="11"/>
      <c r="E52" s="10" t="s">
        <v>124</v>
      </c>
      <c r="F52" s="11" t="s">
        <v>20</v>
      </c>
      <c r="G52" s="9" t="s">
        <v>118</v>
      </c>
      <c r="H52" s="11">
        <v>210</v>
      </c>
      <c r="I52" s="11">
        <v>5</v>
      </c>
      <c r="J52" s="11">
        <v>400</v>
      </c>
      <c r="K52" s="11">
        <f t="shared" si="11"/>
        <v>42</v>
      </c>
    </row>
    <row r="53" ht="39" spans="1:11">
      <c r="A53" s="6" t="s">
        <v>125</v>
      </c>
      <c r="B53" s="7"/>
      <c r="C53" s="11"/>
      <c r="D53" s="11"/>
      <c r="E53" s="10" t="s">
        <v>126</v>
      </c>
      <c r="F53" s="11" t="s">
        <v>20</v>
      </c>
      <c r="G53" s="9" t="s">
        <v>118</v>
      </c>
      <c r="H53" s="11">
        <v>210</v>
      </c>
      <c r="I53" s="11">
        <v>5</v>
      </c>
      <c r="J53" s="11">
        <v>400</v>
      </c>
      <c r="K53" s="11">
        <f t="shared" si="11"/>
        <v>42</v>
      </c>
    </row>
    <row r="54" ht="39" spans="1:11">
      <c r="A54" s="6" t="s">
        <v>127</v>
      </c>
      <c r="B54" s="7"/>
      <c r="C54" s="11"/>
      <c r="D54" s="11"/>
      <c r="E54" s="10" t="s">
        <v>128</v>
      </c>
      <c r="F54" s="11" t="s">
        <v>20</v>
      </c>
      <c r="G54" s="9" t="s">
        <v>118</v>
      </c>
      <c r="H54" s="11">
        <v>210</v>
      </c>
      <c r="I54" s="11">
        <v>5</v>
      </c>
      <c r="J54" s="11">
        <v>400</v>
      </c>
      <c r="K54" s="11">
        <f t="shared" si="11"/>
        <v>42</v>
      </c>
    </row>
    <row r="55" ht="52" spans="1:11">
      <c r="A55" s="6" t="s">
        <v>129</v>
      </c>
      <c r="B55" s="17" t="s">
        <v>130</v>
      </c>
      <c r="C55" s="9" t="s">
        <v>131</v>
      </c>
      <c r="D55" s="18" t="s">
        <v>132</v>
      </c>
      <c r="E55" s="9" t="s">
        <v>133</v>
      </c>
      <c r="F55" s="11" t="s">
        <v>20</v>
      </c>
      <c r="G55" s="9" t="s">
        <v>118</v>
      </c>
      <c r="H55" s="11">
        <v>605</v>
      </c>
      <c r="I55" s="11">
        <v>5</v>
      </c>
      <c r="J55" s="11">
        <v>400</v>
      </c>
      <c r="K55" s="11">
        <f t="shared" si="11"/>
        <v>121</v>
      </c>
    </row>
    <row r="56" ht="52" spans="1:11">
      <c r="A56" s="6" t="s">
        <v>134</v>
      </c>
      <c r="B56" s="17" t="s">
        <v>130</v>
      </c>
      <c r="C56" s="9" t="s">
        <v>131</v>
      </c>
      <c r="D56" s="19"/>
      <c r="E56" s="9" t="s">
        <v>133</v>
      </c>
      <c r="F56" s="11" t="s">
        <v>20</v>
      </c>
      <c r="G56" s="9" t="s">
        <v>118</v>
      </c>
      <c r="H56" s="11">
        <v>550</v>
      </c>
      <c r="I56" s="11">
        <v>5</v>
      </c>
      <c r="J56" s="11">
        <v>400</v>
      </c>
      <c r="K56" s="11">
        <f t="shared" si="11"/>
        <v>110</v>
      </c>
    </row>
    <row r="57" ht="78" spans="1:11">
      <c r="A57" s="6" t="s">
        <v>135</v>
      </c>
      <c r="B57" s="20" t="s">
        <v>136</v>
      </c>
      <c r="C57" s="9" t="s">
        <v>137</v>
      </c>
      <c r="D57" s="9" t="s">
        <v>138</v>
      </c>
      <c r="E57" s="9" t="s">
        <v>139</v>
      </c>
      <c r="F57" s="11" t="s">
        <v>20</v>
      </c>
      <c r="G57" s="9" t="s">
        <v>71</v>
      </c>
      <c r="H57" s="11">
        <v>50</v>
      </c>
      <c r="I57" s="11">
        <v>20</v>
      </c>
      <c r="J57" s="11">
        <v>550</v>
      </c>
      <c r="K57" s="11">
        <f t="shared" si="11"/>
        <v>55</v>
      </c>
    </row>
    <row r="58" ht="52" spans="1:11">
      <c r="A58" s="6" t="s">
        <v>140</v>
      </c>
      <c r="B58" s="20" t="s">
        <v>141</v>
      </c>
      <c r="C58" s="9" t="s">
        <v>142</v>
      </c>
      <c r="D58" s="9" t="s">
        <v>143</v>
      </c>
      <c r="E58" s="9" t="s">
        <v>144</v>
      </c>
      <c r="F58" s="11" t="s">
        <v>20</v>
      </c>
      <c r="G58" s="9" t="s">
        <v>21</v>
      </c>
      <c r="H58" s="11">
        <v>50</v>
      </c>
      <c r="I58" s="11">
        <v>5</v>
      </c>
      <c r="J58" s="11">
        <v>550</v>
      </c>
      <c r="K58" s="11">
        <f t="shared" si="11"/>
        <v>13.75</v>
      </c>
    </row>
    <row r="59" spans="1:11">
      <c r="A59" s="21" t="s">
        <v>145</v>
      </c>
      <c r="B59" s="21"/>
      <c r="C59" s="21"/>
      <c r="D59" s="21"/>
      <c r="E59" s="21"/>
      <c r="F59" s="21"/>
      <c r="G59" s="21"/>
      <c r="H59" s="21">
        <f>SUM(H6:H58)</f>
        <v>8529</v>
      </c>
      <c r="I59" s="21"/>
      <c r="J59" s="21"/>
      <c r="K59" s="21">
        <f>SUM(K6:K58)</f>
        <v>2848.3</v>
      </c>
    </row>
  </sheetData>
  <mergeCells count="28">
    <mergeCell ref="A2:K2"/>
    <mergeCell ref="D4:E4"/>
    <mergeCell ref="J4:K4"/>
    <mergeCell ref="A59:G59"/>
    <mergeCell ref="A4:A5"/>
    <mergeCell ref="B4:B5"/>
    <mergeCell ref="B6:B23"/>
    <mergeCell ref="B24:B37"/>
    <mergeCell ref="B38:B40"/>
    <mergeCell ref="B42:B54"/>
    <mergeCell ref="C4:C5"/>
    <mergeCell ref="C6:C12"/>
    <mergeCell ref="C13:C23"/>
    <mergeCell ref="C24:C30"/>
    <mergeCell ref="C31:C37"/>
    <mergeCell ref="C38:C40"/>
    <mergeCell ref="C42:C48"/>
    <mergeCell ref="C49:C54"/>
    <mergeCell ref="D42:D48"/>
    <mergeCell ref="D49:D54"/>
    <mergeCell ref="D55:D56"/>
    <mergeCell ref="F4:F5"/>
    <mergeCell ref="F42:F48"/>
    <mergeCell ref="G4:G5"/>
    <mergeCell ref="G31:G37"/>
    <mergeCell ref="G42:G48"/>
    <mergeCell ref="H4:H5"/>
    <mergeCell ref="I4:I5"/>
  </mergeCells>
  <printOptions horizontalCentered="1"/>
  <pageMargins left="0.700694444444445" right="0.700694444444445" top="0.751388888888889" bottom="0.751388888888889" header="0.298611111111111" footer="0.298611111111111"/>
  <pageSetup paperSize="9" scale="68" orientation="landscape" horizontalDpi="600"/>
  <headerFooter/>
  <rowBreaks count="3" manualBreakCount="3">
    <brk id="23" max="16383" man="1"/>
    <brk id="37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何江</dc:creator>
  <cp:lastModifiedBy>唐晓辉</cp:lastModifiedBy>
  <dcterms:created xsi:type="dcterms:W3CDTF">2023-05-08T09:50:00Z</dcterms:created>
  <dcterms:modified xsi:type="dcterms:W3CDTF">2023-05-09T12:22:39Z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B9B36E4959584510B8D161913A2C9993_12</vt:lpwstr>
  </property>
  <property fmtid="{D5CDD505-2E9C-101B-9397-08002B2CF9AE}" pid="3" name="KSOProductBuildVer">
    <vt:lpwstr>2052-11.1.0.14036</vt:lpwstr>
  </property>
</Properties>
</file>