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166号，关于提前下达2022年医疗服务与保障能力提升中央和省级补助资金的通知（医疗卫生机构能力建设中央33663万元，公立医院改革省级200万元）\"/>
    </mc:Choice>
  </mc:AlternateContent>
  <bookViews>
    <workbookView xWindow="0" yWindow="0" windowWidth="28800" windowHeight="12465"/>
  </bookViews>
  <sheets>
    <sheet name="总表" sheetId="1" r:id="rId1"/>
  </sheets>
  <definedNames>
    <definedName name="_xlnm.Print_Titles" localSheetId="0">总表!$4:$5</definedName>
  </definedNames>
  <calcPr calcId="152511" concurrentCalc="0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B6" i="1"/>
  <c r="C32" i="1"/>
  <c r="D32" i="1"/>
  <c r="E32" i="1"/>
  <c r="F32" i="1"/>
  <c r="G32" i="1"/>
  <c r="H32" i="1"/>
  <c r="B32" i="1"/>
  <c r="C10" i="1"/>
  <c r="D10" i="1"/>
  <c r="E10" i="1"/>
  <c r="F10" i="1"/>
  <c r="G10" i="1"/>
  <c r="H10" i="1"/>
  <c r="B10" i="1"/>
  <c r="H7" i="1"/>
  <c r="C7" i="1"/>
  <c r="D7" i="1"/>
  <c r="E7" i="1"/>
  <c r="F7" i="1"/>
  <c r="G7" i="1"/>
  <c r="B7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11" i="1"/>
  <c r="G8" i="1"/>
</calcChain>
</file>

<file path=xl/sharedStrings.xml><?xml version="1.0" encoding="utf-8"?>
<sst xmlns="http://schemas.openxmlformats.org/spreadsheetml/2006/main" count="75" uniqueCount="75">
  <si>
    <t>单位：万元</t>
  </si>
  <si>
    <t>单位</t>
  </si>
  <si>
    <t>疾病预防控制机构能力提升</t>
  </si>
  <si>
    <t>妇幼保健机构能力建设</t>
  </si>
  <si>
    <t>职业病防治能力提升</t>
  </si>
  <si>
    <t>县域医疗卫生机构能力建设</t>
  </si>
  <si>
    <t>中西部省份医疗服务能力薄弱县</t>
  </si>
  <si>
    <t>合计</t>
  </si>
  <si>
    <t>四川省妇幼保健院</t>
  </si>
  <si>
    <t>省疾病预防控制中心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</si>
  <si>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</si>
  <si>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</si>
  <si>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</si>
  <si>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</si>
  <si>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</si>
  <si>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</si>
  <si>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</si>
  <si>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</si>
  <si>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</si>
  <si>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</si>
  <si>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</si>
  <si>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</si>
  <si>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</si>
  <si>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</si>
  <si>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</si>
  <si>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</si>
  <si>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</si>
  <si>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</si>
  <si>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</si>
  <si>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</si>
  <si>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</si>
  <si>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</si>
  <si>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</si>
  <si>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广汉市</t>
  </si>
  <si>
    <t>中江县</t>
  </si>
  <si>
    <t>梓潼县</t>
  </si>
  <si>
    <t>平武县</t>
  </si>
  <si>
    <t>北川县</t>
  </si>
  <si>
    <t>荣县</t>
  </si>
  <si>
    <t>叙永县</t>
  </si>
  <si>
    <t>古蔺县</t>
  </si>
  <si>
    <t>苍溪县</t>
  </si>
  <si>
    <t>剑阁县</t>
  </si>
  <si>
    <t>旺苍县</t>
  </si>
  <si>
    <t>青川县</t>
  </si>
  <si>
    <t>射洪市</t>
  </si>
  <si>
    <t>大英县</t>
  </si>
  <si>
    <t>夹江县</t>
  </si>
  <si>
    <t>犍为县</t>
  </si>
  <si>
    <t>沐川县</t>
  </si>
  <si>
    <t>马边县</t>
  </si>
  <si>
    <t>南部县</t>
  </si>
  <si>
    <t>仪陇县</t>
  </si>
  <si>
    <t>阆中市</t>
  </si>
  <si>
    <t>西充县</t>
  </si>
  <si>
    <t>江安县</t>
  </si>
  <si>
    <t>屏山县</t>
  </si>
  <si>
    <t>宣汉县</t>
  </si>
  <si>
    <t>万源市</t>
  </si>
  <si>
    <t>平昌县</t>
  </si>
  <si>
    <t>南江县</t>
  </si>
  <si>
    <t>通江县</t>
  </si>
  <si>
    <t>芦山县</t>
  </si>
  <si>
    <t>宝兴县</t>
  </si>
  <si>
    <t>汉源县</t>
  </si>
  <si>
    <t>洪雅县</t>
  </si>
  <si>
    <t>青神县</t>
  </si>
  <si>
    <t>乐至县</t>
  </si>
  <si>
    <t>提前下达2022年医疗服务与保障能力提升中央和省级补助资金分配表</t>
    <phoneticPr fontId="12" type="noConversion"/>
  </si>
  <si>
    <t>附件1</t>
    <phoneticPr fontId="12" type="noConversion"/>
  </si>
  <si>
    <t>中央补助资金（医疗卫生机构能力建设）</t>
    <phoneticPr fontId="12" type="noConversion"/>
  </si>
  <si>
    <t>小计</t>
    <phoneticPr fontId="12" type="noConversion"/>
  </si>
  <si>
    <t>省级补助资金
（公立医院综合改革奖励）</t>
    <phoneticPr fontId="12" type="noConversion"/>
  </si>
  <si>
    <t>大竹县</t>
    <phoneticPr fontId="12" type="noConversion"/>
  </si>
  <si>
    <t>省级单位小计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</si>
</sst>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;[Red]\-0.00\ "/>
  </numFmts>
  <fonts count="1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77" fontId="5" fillId="0" borderId="2" xfId="1" applyNumberFormat="1" applyFont="1" applyFill="1" applyBorder="1" applyAlignment="1">
      <alignment horizontal="center" vertical="center" wrapText="1" shrinkToFit="1"/>
    </xf>
    <xf numFmtId="177" fontId="6" fillId="0" borderId="2" xfId="2" applyNumberFormat="1" applyFont="1" applyFill="1" applyBorder="1" applyAlignment="1">
      <alignment horizontal="left" vertical="center" wrapText="1" shrinkToFit="1"/>
    </xf>
    <xf numFmtId="177" fontId="6" fillId="0" borderId="2" xfId="2" applyNumberFormat="1" applyFont="1" applyFill="1" applyBorder="1" applyAlignment="1">
      <alignment horizontal="center" vertical="center" wrapText="1" shrinkToFit="1"/>
    </xf>
    <xf numFmtId="177" fontId="6" fillId="0" borderId="2" xfId="1" applyNumberFormat="1" applyFont="1" applyFill="1" applyBorder="1" applyAlignment="1">
      <alignment horizontal="left" vertical="center" wrapText="1" shrinkToFit="1"/>
    </xf>
    <xf numFmtId="177" fontId="3" fillId="0" borderId="2" xfId="2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wrapText="1"/>
    </xf>
    <xf numFmtId="177" fontId="4" fillId="0" borderId="0" xfId="0" applyNumberFormat="1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wrapText="1"/>
    </xf>
    <xf numFmtId="177" fontId="7" fillId="0" borderId="2" xfId="1" applyNumberFormat="1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177" fontId="9" fillId="0" borderId="2" xfId="0" applyNumberFormat="1" applyFont="1" applyFill="1" applyBorder="1" applyAlignment="1">
      <alignment horizontal="center" wrapText="1"/>
    </xf>
    <xf numFmtId="177" fontId="1" fillId="0" borderId="0" xfId="0" applyNumberFormat="1" applyFont="1" applyFill="1" applyAlignment="1"/>
    <xf numFmtId="177" fontId="10" fillId="0" borderId="0" xfId="0" applyNumberFormat="1" applyFont="1" applyFill="1" applyAlignment="1">
      <alignment horizontal="right"/>
    </xf>
    <xf numFmtId="177" fontId="5" fillId="0" borderId="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left" vertical="center" wrapText="1"/>
    </xf>
    <xf numFmtId="176" fontId="5" fillId="0" borderId="2" xfId="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13" fillId="0" borderId="0" xfId="1" applyNumberFormat="1" applyFont="1" applyFill="1" applyAlignment="1">
      <alignment horizontal="center" vertical="center" wrapText="1" shrinkToFit="1"/>
    </xf>
    <xf numFmtId="177" fontId="5" fillId="0" borderId="1" xfId="1" applyNumberFormat="1" applyFont="1" applyFill="1" applyBorder="1" applyAlignment="1">
      <alignment horizontal="center" vertical="center" wrapText="1" shrinkToFit="1"/>
    </xf>
    <xf numFmtId="177" fontId="5" fillId="0" borderId="3" xfId="1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68"/>
  <sheetViews>
    <sheetView showZeros="0" tabSelected="1" zoomScaleNormal="10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A26" sqref="A26:XFD26"/>
    </sheetView>
  </sheetViews>
  <sheetFormatPr defaultColWidth="9" defaultRowHeight="14.25" x14ac:dyDescent="0.15"/>
  <cols>
    <col min="1" max="1" width="17.375" style="8" customWidth="1"/>
    <col min="2" max="2" width="11.5" style="8" customWidth="1"/>
    <col min="3" max="4" width="10.125" style="8" customWidth="1"/>
    <col min="5" max="5" width="11.25" style="8" customWidth="1"/>
    <col min="6" max="6" width="11.125" style="8" customWidth="1"/>
    <col min="7" max="7" width="11.375" style="1" customWidth="1"/>
    <col min="8" max="8" width="10.875" style="1" customWidth="1"/>
    <col min="9" max="16384" width="9" style="1"/>
  </cols>
  <sheetData>
    <row r="1" spans="1:8" x14ac:dyDescent="0.15">
      <c r="A1" s="18" t="s">
        <v>69</v>
      </c>
      <c r="B1" s="9"/>
      <c r="C1" s="9"/>
      <c r="D1" s="9"/>
      <c r="E1" s="9"/>
      <c r="F1" s="9"/>
      <c r="G1" s="15"/>
    </row>
    <row r="2" spans="1:8" ht="48" customHeight="1" x14ac:dyDescent="0.15">
      <c r="A2" s="24" t="s">
        <v>68</v>
      </c>
      <c r="B2" s="24"/>
      <c r="C2" s="24"/>
      <c r="D2" s="24"/>
      <c r="E2" s="24"/>
      <c r="F2" s="24"/>
      <c r="G2" s="24"/>
      <c r="H2" s="24"/>
    </row>
    <row r="3" spans="1:8" x14ac:dyDescent="0.15">
      <c r="A3" s="10"/>
      <c r="B3" s="10"/>
      <c r="C3" s="10"/>
      <c r="D3" s="10"/>
      <c r="E3" s="10"/>
      <c r="F3" s="10"/>
      <c r="G3" s="16" t="s">
        <v>0</v>
      </c>
    </row>
    <row r="4" spans="1:8" ht="21.75" customHeight="1" x14ac:dyDescent="0.15">
      <c r="A4" s="25" t="s">
        <v>1</v>
      </c>
      <c r="B4" s="23" t="s">
        <v>70</v>
      </c>
      <c r="C4" s="23"/>
      <c r="D4" s="23"/>
      <c r="E4" s="23"/>
      <c r="F4" s="23"/>
      <c r="G4" s="23"/>
      <c r="H4" s="27" t="s">
        <v>72</v>
      </c>
    </row>
    <row r="5" spans="1:8" ht="39.950000000000003" customHeight="1" x14ac:dyDescent="0.15">
      <c r="A5" s="26"/>
      <c r="B5" s="19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7" t="s">
        <v>71</v>
      </c>
      <c r="H5" s="28"/>
    </row>
    <row r="6" spans="1:8" x14ac:dyDescent="0.15">
      <c r="A6" s="3" t="s">
        <v>7</v>
      </c>
      <c r="B6" s="3">
        <f>B7+B10+B32</f>
        <v>5900</v>
      </c>
      <c r="C6" s="3">
        <f t="shared" ref="C6:H6" si="0">C7+C10+C32</f>
        <v>5900</v>
      </c>
      <c r="D6" s="3">
        <f t="shared" si="0"/>
        <v>3420</v>
      </c>
      <c r="E6" s="3">
        <f t="shared" si="0"/>
        <v>18200</v>
      </c>
      <c r="F6" s="3">
        <f t="shared" si="0"/>
        <v>243</v>
      </c>
      <c r="G6" s="3">
        <f t="shared" si="0"/>
        <v>33663</v>
      </c>
      <c r="H6" s="3">
        <f t="shared" si="0"/>
        <v>200</v>
      </c>
    </row>
    <row r="7" spans="1:8" x14ac:dyDescent="0.15">
      <c r="A7" s="3" t="s">
        <v>74</v>
      </c>
      <c r="B7" s="3">
        <f>B8+B9</f>
        <v>500</v>
      </c>
      <c r="C7" s="3">
        <f t="shared" ref="C7:G7" si="1">C8+C9</f>
        <v>500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1000</v>
      </c>
      <c r="H7" s="3">
        <f>H8+H9</f>
        <v>0</v>
      </c>
    </row>
    <row r="8" spans="1:8" x14ac:dyDescent="0.15">
      <c r="A8" s="4" t="s">
        <v>8</v>
      </c>
      <c r="B8" s="5">
        <v>0</v>
      </c>
      <c r="C8" s="5">
        <v>500</v>
      </c>
      <c r="D8" s="5">
        <v>0</v>
      </c>
      <c r="E8" s="5">
        <v>0</v>
      </c>
      <c r="F8" s="5">
        <v>0</v>
      </c>
      <c r="G8" s="3">
        <f>SUM(B8:F8)</f>
        <v>500</v>
      </c>
      <c r="H8" s="20"/>
    </row>
    <row r="9" spans="1:8" x14ac:dyDescent="0.15">
      <c r="A9" s="6" t="s">
        <v>9</v>
      </c>
      <c r="B9" s="5">
        <v>500</v>
      </c>
      <c r="C9" s="5">
        <v>0</v>
      </c>
      <c r="D9" s="5">
        <v>0</v>
      </c>
      <c r="E9" s="5">
        <v>0</v>
      </c>
      <c r="F9" s="5">
        <v>0</v>
      </c>
      <c r="G9" s="3">
        <f>SUM(B9:F9)</f>
        <v>500</v>
      </c>
      <c r="H9" s="20"/>
    </row>
    <row r="10" spans="1:8" s="2" customFormat="1" x14ac:dyDescent="0.15">
      <c r="A10" s="3" t="s">
        <v>10</v>
      </c>
      <c r="B10" s="7">
        <f>SUM(B11:B31)</f>
        <v>3800</v>
      </c>
      <c r="C10" s="7">
        <f t="shared" ref="C10:H10" si="2">SUM(C11:C31)</f>
        <v>3600</v>
      </c>
      <c r="D10" s="7">
        <f t="shared" si="2"/>
        <v>3420</v>
      </c>
      <c r="E10" s="7">
        <f t="shared" si="2"/>
        <v>14400</v>
      </c>
      <c r="F10" s="7">
        <f t="shared" si="2"/>
        <v>0</v>
      </c>
      <c r="G10" s="7">
        <f t="shared" si="2"/>
        <v>25220</v>
      </c>
      <c r="H10" s="7">
        <f t="shared" si="2"/>
        <v>0</v>
      </c>
    </row>
    <row r="11" spans="1:8" x14ac:dyDescent="0.15">
      <c r="A11" s="11" t="s">
        <v>11</v>
      </c>
      <c r="B11" s="5">
        <v>600</v>
      </c>
      <c r="C11" s="5">
        <v>1200</v>
      </c>
      <c r="D11" s="5">
        <v>415</v>
      </c>
      <c r="E11" s="5">
        <v>0</v>
      </c>
      <c r="F11" s="5">
        <v>0</v>
      </c>
      <c r="G11" s="3">
        <f t="shared" ref="G11:G31" si="3">SUM(B11:F11)</f>
        <v>2215</v>
      </c>
      <c r="H11" s="20"/>
    </row>
    <row r="12" spans="1:8" x14ac:dyDescent="0.15">
      <c r="A12" s="11" t="s">
        <v>12</v>
      </c>
      <c r="B12" s="5">
        <v>400</v>
      </c>
      <c r="C12" s="5">
        <v>0</v>
      </c>
      <c r="D12" s="5">
        <v>95</v>
      </c>
      <c r="E12" s="5">
        <v>0</v>
      </c>
      <c r="F12" s="5">
        <v>0</v>
      </c>
      <c r="G12" s="3">
        <f t="shared" si="3"/>
        <v>495</v>
      </c>
      <c r="H12" s="20"/>
    </row>
    <row r="13" spans="1:8" x14ac:dyDescent="0.15">
      <c r="A13" s="11" t="s">
        <v>13</v>
      </c>
      <c r="B13" s="5">
        <v>400</v>
      </c>
      <c r="C13" s="5">
        <v>0</v>
      </c>
      <c r="D13" s="5">
        <v>80</v>
      </c>
      <c r="E13" s="5">
        <v>0</v>
      </c>
      <c r="F13" s="5">
        <v>0</v>
      </c>
      <c r="G13" s="3">
        <f t="shared" si="3"/>
        <v>480</v>
      </c>
      <c r="H13" s="20"/>
    </row>
    <row r="14" spans="1:8" x14ac:dyDescent="0.15">
      <c r="A14" s="11" t="s">
        <v>14</v>
      </c>
      <c r="B14" s="5">
        <v>200</v>
      </c>
      <c r="C14" s="5">
        <v>0</v>
      </c>
      <c r="D14" s="5">
        <v>95</v>
      </c>
      <c r="E14" s="5">
        <v>0</v>
      </c>
      <c r="F14" s="5">
        <v>0</v>
      </c>
      <c r="G14" s="3">
        <f t="shared" si="3"/>
        <v>295</v>
      </c>
      <c r="H14" s="20"/>
    </row>
    <row r="15" spans="1:8" x14ac:dyDescent="0.15">
      <c r="A15" s="11" t="s">
        <v>15</v>
      </c>
      <c r="B15" s="5">
        <v>200</v>
      </c>
      <c r="C15" s="5">
        <v>200</v>
      </c>
      <c r="D15" s="5">
        <v>380</v>
      </c>
      <c r="E15" s="5">
        <v>0</v>
      </c>
      <c r="F15" s="5">
        <v>0</v>
      </c>
      <c r="G15" s="3">
        <f t="shared" si="3"/>
        <v>780</v>
      </c>
      <c r="H15" s="20"/>
    </row>
    <row r="16" spans="1:8" x14ac:dyDescent="0.15">
      <c r="A16" s="11" t="s">
        <v>16</v>
      </c>
      <c r="B16" s="5">
        <v>200</v>
      </c>
      <c r="C16" s="5">
        <v>200</v>
      </c>
      <c r="D16" s="5">
        <v>95</v>
      </c>
      <c r="E16" s="5">
        <v>0</v>
      </c>
      <c r="F16" s="5">
        <v>0</v>
      </c>
      <c r="G16" s="3">
        <f t="shared" si="3"/>
        <v>495</v>
      </c>
      <c r="H16" s="20"/>
    </row>
    <row r="17" spans="1:8" x14ac:dyDescent="0.15">
      <c r="A17" s="11" t="s">
        <v>17</v>
      </c>
      <c r="B17" s="5">
        <v>200</v>
      </c>
      <c r="C17" s="5">
        <v>200</v>
      </c>
      <c r="D17" s="5">
        <v>60</v>
      </c>
      <c r="E17" s="5">
        <v>400</v>
      </c>
      <c r="F17" s="5">
        <v>0</v>
      </c>
      <c r="G17" s="3">
        <f t="shared" si="3"/>
        <v>860</v>
      </c>
      <c r="H17" s="20"/>
    </row>
    <row r="18" spans="1:8" x14ac:dyDescent="0.15">
      <c r="A18" s="11" t="s">
        <v>18</v>
      </c>
      <c r="B18" s="5">
        <v>0</v>
      </c>
      <c r="C18" s="5">
        <v>0</v>
      </c>
      <c r="D18" s="5">
        <v>80</v>
      </c>
      <c r="E18" s="5">
        <v>0</v>
      </c>
      <c r="F18" s="5">
        <v>0</v>
      </c>
      <c r="G18" s="3">
        <f t="shared" si="3"/>
        <v>80</v>
      </c>
      <c r="H18" s="20"/>
    </row>
    <row r="19" spans="1:8" x14ac:dyDescent="0.15">
      <c r="A19" s="11" t="s">
        <v>19</v>
      </c>
      <c r="B19" s="5">
        <v>200</v>
      </c>
      <c r="C19" s="5">
        <v>200</v>
      </c>
      <c r="D19" s="5">
        <v>415</v>
      </c>
      <c r="E19" s="5">
        <v>0</v>
      </c>
      <c r="F19" s="5">
        <v>0</v>
      </c>
      <c r="G19" s="3">
        <f t="shared" si="3"/>
        <v>815</v>
      </c>
      <c r="H19" s="20"/>
    </row>
    <row r="20" spans="1:8" x14ac:dyDescent="0.15">
      <c r="A20" s="11" t="s">
        <v>20</v>
      </c>
      <c r="B20" s="5">
        <v>0</v>
      </c>
      <c r="C20" s="5">
        <v>200</v>
      </c>
      <c r="D20" s="5">
        <v>60</v>
      </c>
      <c r="E20" s="5">
        <v>0</v>
      </c>
      <c r="F20" s="5">
        <v>0</v>
      </c>
      <c r="G20" s="3">
        <f t="shared" si="3"/>
        <v>260</v>
      </c>
      <c r="H20" s="20"/>
    </row>
    <row r="21" spans="1:8" x14ac:dyDescent="0.15">
      <c r="A21" s="11" t="s">
        <v>21</v>
      </c>
      <c r="B21" s="5">
        <v>0</v>
      </c>
      <c r="C21" s="5">
        <v>0</v>
      </c>
      <c r="D21" s="5">
        <v>80</v>
      </c>
      <c r="E21" s="5">
        <v>200</v>
      </c>
      <c r="F21" s="5">
        <v>0</v>
      </c>
      <c r="G21" s="3">
        <f t="shared" si="3"/>
        <v>280</v>
      </c>
      <c r="H21" s="20"/>
    </row>
    <row r="22" spans="1:8" x14ac:dyDescent="0.15">
      <c r="A22" s="11" t="s">
        <v>22</v>
      </c>
      <c r="B22" s="5">
        <v>0</v>
      </c>
      <c r="C22" s="5">
        <v>200</v>
      </c>
      <c r="D22" s="5">
        <v>380</v>
      </c>
      <c r="E22" s="5">
        <v>0</v>
      </c>
      <c r="F22" s="5">
        <v>0</v>
      </c>
      <c r="G22" s="3">
        <f t="shared" si="3"/>
        <v>580</v>
      </c>
      <c r="H22" s="20"/>
    </row>
    <row r="23" spans="1:8" x14ac:dyDescent="0.15">
      <c r="A23" s="11" t="s">
        <v>23</v>
      </c>
      <c r="B23" s="5">
        <v>200</v>
      </c>
      <c r="C23" s="5">
        <v>0</v>
      </c>
      <c r="D23" s="5">
        <v>55</v>
      </c>
      <c r="E23" s="5">
        <v>200</v>
      </c>
      <c r="F23" s="5">
        <v>0</v>
      </c>
      <c r="G23" s="3">
        <f t="shared" si="3"/>
        <v>455</v>
      </c>
      <c r="H23" s="20"/>
    </row>
    <row r="24" spans="1:8" x14ac:dyDescent="0.15">
      <c r="A24" s="11" t="s">
        <v>24</v>
      </c>
      <c r="B24" s="5">
        <v>200</v>
      </c>
      <c r="C24" s="5">
        <v>0</v>
      </c>
      <c r="D24" s="5">
        <v>80</v>
      </c>
      <c r="E24" s="5">
        <v>0</v>
      </c>
      <c r="F24" s="5">
        <v>0</v>
      </c>
      <c r="G24" s="3">
        <f t="shared" si="3"/>
        <v>280</v>
      </c>
      <c r="H24" s="20"/>
    </row>
    <row r="25" spans="1:8" x14ac:dyDescent="0.15">
      <c r="A25" s="11" t="s">
        <v>25</v>
      </c>
      <c r="B25" s="5">
        <v>200</v>
      </c>
      <c r="C25" s="5">
        <v>0</v>
      </c>
      <c r="D25" s="5">
        <v>375</v>
      </c>
      <c r="E25" s="5">
        <v>200</v>
      </c>
      <c r="F25" s="5">
        <v>0</v>
      </c>
      <c r="G25" s="3">
        <f t="shared" si="3"/>
        <v>775</v>
      </c>
      <c r="H25" s="20"/>
    </row>
    <row r="26" spans="1:8" x14ac:dyDescent="0.15">
      <c r="A26" s="11" t="s">
        <v>26</v>
      </c>
      <c r="B26" s="5">
        <v>0</v>
      </c>
      <c r="C26" s="5">
        <v>200</v>
      </c>
      <c r="D26" s="5">
        <v>55</v>
      </c>
      <c r="E26" s="5">
        <v>0</v>
      </c>
      <c r="F26" s="5">
        <v>0</v>
      </c>
      <c r="G26" s="3">
        <f t="shared" si="3"/>
        <v>255</v>
      </c>
      <c r="H26" s="20"/>
    </row>
    <row r="27" spans="1:8" x14ac:dyDescent="0.15">
      <c r="A27" s="11" t="s">
        <v>27</v>
      </c>
      <c r="B27" s="5">
        <v>0</v>
      </c>
      <c r="C27" s="5">
        <v>0</v>
      </c>
      <c r="D27" s="5">
        <v>55</v>
      </c>
      <c r="E27" s="5">
        <v>0</v>
      </c>
      <c r="F27" s="5">
        <v>0</v>
      </c>
      <c r="G27" s="3">
        <f t="shared" si="3"/>
        <v>55</v>
      </c>
      <c r="H27" s="20"/>
    </row>
    <row r="28" spans="1:8" x14ac:dyDescent="0.15">
      <c r="A28" s="11" t="s">
        <v>28</v>
      </c>
      <c r="B28" s="5">
        <v>0</v>
      </c>
      <c r="C28" s="5">
        <v>0</v>
      </c>
      <c r="D28" s="5">
        <v>55</v>
      </c>
      <c r="E28" s="5">
        <v>0</v>
      </c>
      <c r="F28" s="5">
        <v>0</v>
      </c>
      <c r="G28" s="3">
        <f t="shared" si="3"/>
        <v>55</v>
      </c>
      <c r="H28" s="20"/>
    </row>
    <row r="29" spans="1:8" x14ac:dyDescent="0.15">
      <c r="A29" s="11" t="s">
        <v>29</v>
      </c>
      <c r="B29" s="5">
        <v>400</v>
      </c>
      <c r="C29" s="5">
        <v>400</v>
      </c>
      <c r="D29" s="5">
        <v>55</v>
      </c>
      <c r="E29" s="5">
        <v>3800</v>
      </c>
      <c r="F29" s="5">
        <v>0</v>
      </c>
      <c r="G29" s="3">
        <f t="shared" si="3"/>
        <v>4655</v>
      </c>
      <c r="H29" s="20"/>
    </row>
    <row r="30" spans="1:8" x14ac:dyDescent="0.15">
      <c r="A30" s="11" t="s">
        <v>30</v>
      </c>
      <c r="B30" s="5">
        <v>200</v>
      </c>
      <c r="C30" s="5">
        <v>400</v>
      </c>
      <c r="D30" s="5">
        <v>55</v>
      </c>
      <c r="E30" s="5">
        <v>5400</v>
      </c>
      <c r="F30" s="5">
        <v>0</v>
      </c>
      <c r="G30" s="3">
        <f t="shared" si="3"/>
        <v>6055</v>
      </c>
      <c r="H30" s="20"/>
    </row>
    <row r="31" spans="1:8" x14ac:dyDescent="0.15">
      <c r="A31" s="11" t="s">
        <v>31</v>
      </c>
      <c r="B31" s="5">
        <v>200</v>
      </c>
      <c r="C31" s="5">
        <v>200</v>
      </c>
      <c r="D31" s="5">
        <v>400</v>
      </c>
      <c r="E31" s="5">
        <v>4200</v>
      </c>
      <c r="F31" s="5">
        <v>0</v>
      </c>
      <c r="G31" s="3">
        <f t="shared" si="3"/>
        <v>5000</v>
      </c>
      <c r="H31" s="20"/>
    </row>
    <row r="32" spans="1:8" s="2" customFormat="1" x14ac:dyDescent="0.15">
      <c r="A32" s="12" t="s">
        <v>32</v>
      </c>
      <c r="B32" s="7">
        <f>SUM(B33:B68)</f>
        <v>1600</v>
      </c>
      <c r="C32" s="7">
        <f t="shared" ref="C32:H32" si="4">SUM(C33:C68)</f>
        <v>1800</v>
      </c>
      <c r="D32" s="7">
        <f t="shared" si="4"/>
        <v>0</v>
      </c>
      <c r="E32" s="7">
        <f t="shared" si="4"/>
        <v>3800</v>
      </c>
      <c r="F32" s="7">
        <f t="shared" si="4"/>
        <v>243</v>
      </c>
      <c r="G32" s="7">
        <f t="shared" si="4"/>
        <v>7443</v>
      </c>
      <c r="H32" s="7">
        <f t="shared" si="4"/>
        <v>200</v>
      </c>
    </row>
    <row r="33" spans="1:8" x14ac:dyDescent="0.15">
      <c r="A33" s="13" t="s">
        <v>33</v>
      </c>
      <c r="B33" s="5">
        <v>0</v>
      </c>
      <c r="C33" s="5">
        <v>200</v>
      </c>
      <c r="D33" s="5">
        <v>0</v>
      </c>
      <c r="E33" s="5">
        <v>0</v>
      </c>
      <c r="F33" s="5">
        <v>0</v>
      </c>
      <c r="G33" s="3">
        <f t="shared" ref="G33:G38" si="5">SUM(B33:F33)</f>
        <v>200</v>
      </c>
      <c r="H33" s="20"/>
    </row>
    <row r="34" spans="1:8" x14ac:dyDescent="0.15">
      <c r="A34" s="13" t="s">
        <v>34</v>
      </c>
      <c r="B34" s="5">
        <v>0</v>
      </c>
      <c r="C34" s="5">
        <v>200</v>
      </c>
      <c r="D34" s="5">
        <v>0</v>
      </c>
      <c r="E34" s="5">
        <v>0</v>
      </c>
      <c r="F34" s="5">
        <v>0</v>
      </c>
      <c r="G34" s="3">
        <f t="shared" si="5"/>
        <v>200</v>
      </c>
      <c r="H34" s="20"/>
    </row>
    <row r="35" spans="1:8" x14ac:dyDescent="0.15">
      <c r="A35" s="13" t="s">
        <v>35</v>
      </c>
      <c r="B35" s="5">
        <v>0</v>
      </c>
      <c r="C35" s="5">
        <v>200</v>
      </c>
      <c r="D35" s="5">
        <v>0</v>
      </c>
      <c r="E35" s="5">
        <v>0</v>
      </c>
      <c r="F35" s="5">
        <v>0</v>
      </c>
      <c r="G35" s="3">
        <f t="shared" si="5"/>
        <v>200</v>
      </c>
      <c r="H35" s="20"/>
    </row>
    <row r="36" spans="1:8" x14ac:dyDescent="0.15">
      <c r="A36" s="13" t="s">
        <v>36</v>
      </c>
      <c r="B36" s="5">
        <v>0</v>
      </c>
      <c r="C36" s="5">
        <v>0</v>
      </c>
      <c r="D36" s="5">
        <v>0</v>
      </c>
      <c r="E36" s="5">
        <v>200</v>
      </c>
      <c r="F36" s="5">
        <v>0</v>
      </c>
      <c r="G36" s="3">
        <f t="shared" si="5"/>
        <v>200</v>
      </c>
      <c r="H36" s="20"/>
    </row>
    <row r="37" spans="1:8" x14ac:dyDescent="0.15">
      <c r="A37" s="13" t="s">
        <v>37</v>
      </c>
      <c r="B37" s="5">
        <v>0</v>
      </c>
      <c r="C37" s="5">
        <v>0</v>
      </c>
      <c r="D37" s="5">
        <v>0</v>
      </c>
      <c r="E37" s="5">
        <v>200</v>
      </c>
      <c r="F37" s="5">
        <v>0</v>
      </c>
      <c r="G37" s="3">
        <f t="shared" si="5"/>
        <v>200</v>
      </c>
      <c r="H37" s="20"/>
    </row>
    <row r="38" spans="1:8" x14ac:dyDescent="0.15">
      <c r="A38" s="13" t="s">
        <v>38</v>
      </c>
      <c r="B38" s="5">
        <v>200</v>
      </c>
      <c r="C38" s="5">
        <v>0</v>
      </c>
      <c r="D38" s="5">
        <v>0</v>
      </c>
      <c r="E38" s="5">
        <v>0</v>
      </c>
      <c r="F38" s="5">
        <v>0</v>
      </c>
      <c r="G38" s="3">
        <f t="shared" si="5"/>
        <v>200</v>
      </c>
      <c r="H38" s="20"/>
    </row>
    <row r="39" spans="1:8" x14ac:dyDescent="0.15">
      <c r="A39" s="13" t="s">
        <v>39</v>
      </c>
      <c r="B39" s="5">
        <v>0</v>
      </c>
      <c r="C39" s="5">
        <v>0</v>
      </c>
      <c r="D39" s="5">
        <v>0</v>
      </c>
      <c r="E39" s="5">
        <v>200</v>
      </c>
      <c r="F39" s="5">
        <v>0</v>
      </c>
      <c r="G39" s="3">
        <f t="shared" ref="G39:G67" si="6">SUM(B39:F39)</f>
        <v>200</v>
      </c>
      <c r="H39" s="20"/>
    </row>
    <row r="40" spans="1:8" x14ac:dyDescent="0.15">
      <c r="A40" s="13" t="s">
        <v>40</v>
      </c>
      <c r="B40" s="5">
        <v>0</v>
      </c>
      <c r="C40" s="5">
        <v>0</v>
      </c>
      <c r="D40" s="5">
        <v>0</v>
      </c>
      <c r="E40" s="5">
        <v>200</v>
      </c>
      <c r="F40" s="5">
        <v>0</v>
      </c>
      <c r="G40" s="3">
        <f t="shared" si="6"/>
        <v>200</v>
      </c>
      <c r="H40" s="20"/>
    </row>
    <row r="41" spans="1:8" x14ac:dyDescent="0.15">
      <c r="A41" s="13" t="s">
        <v>41</v>
      </c>
      <c r="B41" s="5">
        <v>0</v>
      </c>
      <c r="C41" s="5">
        <v>0</v>
      </c>
      <c r="D41" s="5">
        <v>0</v>
      </c>
      <c r="E41" s="5">
        <v>200</v>
      </c>
      <c r="F41" s="5">
        <v>0</v>
      </c>
      <c r="G41" s="3">
        <f t="shared" si="6"/>
        <v>200</v>
      </c>
      <c r="H41" s="20"/>
    </row>
    <row r="42" spans="1:8" x14ac:dyDescent="0.15">
      <c r="A42" s="13" t="s">
        <v>42</v>
      </c>
      <c r="B42" s="5">
        <v>0</v>
      </c>
      <c r="C42" s="5">
        <v>0</v>
      </c>
      <c r="D42" s="5">
        <v>0</v>
      </c>
      <c r="E42" s="5">
        <v>200</v>
      </c>
      <c r="F42" s="5">
        <v>0</v>
      </c>
      <c r="G42" s="3">
        <f t="shared" si="6"/>
        <v>200</v>
      </c>
      <c r="H42" s="20"/>
    </row>
    <row r="43" spans="1:8" x14ac:dyDescent="0.15">
      <c r="A43" s="13" t="s">
        <v>43</v>
      </c>
      <c r="B43" s="5">
        <v>0</v>
      </c>
      <c r="C43" s="5">
        <v>0</v>
      </c>
      <c r="D43" s="5">
        <v>0</v>
      </c>
      <c r="E43" s="5">
        <v>200</v>
      </c>
      <c r="F43" s="5">
        <v>0</v>
      </c>
      <c r="G43" s="3">
        <f t="shared" si="6"/>
        <v>200</v>
      </c>
      <c r="H43" s="20"/>
    </row>
    <row r="44" spans="1:8" x14ac:dyDescent="0.15">
      <c r="A44" s="13" t="s">
        <v>44</v>
      </c>
      <c r="B44" s="5">
        <v>0</v>
      </c>
      <c r="C44" s="5">
        <v>0</v>
      </c>
      <c r="D44" s="5">
        <v>0</v>
      </c>
      <c r="E44" s="5">
        <v>200</v>
      </c>
      <c r="F44" s="5">
        <v>0</v>
      </c>
      <c r="G44" s="3">
        <f t="shared" si="6"/>
        <v>200</v>
      </c>
      <c r="H44" s="20"/>
    </row>
    <row r="45" spans="1:8" x14ac:dyDescent="0.15">
      <c r="A45" s="13" t="s">
        <v>45</v>
      </c>
      <c r="B45" s="5">
        <v>0</v>
      </c>
      <c r="C45" s="5">
        <v>200</v>
      </c>
      <c r="D45" s="5">
        <v>0</v>
      </c>
      <c r="E45" s="5">
        <v>0</v>
      </c>
      <c r="F45" s="5">
        <v>0</v>
      </c>
      <c r="G45" s="3">
        <f t="shared" si="6"/>
        <v>200</v>
      </c>
      <c r="H45" s="20"/>
    </row>
    <row r="46" spans="1:8" x14ac:dyDescent="0.15">
      <c r="A46" s="13" t="s">
        <v>46</v>
      </c>
      <c r="B46" s="5">
        <v>200</v>
      </c>
      <c r="C46" s="5">
        <v>0</v>
      </c>
      <c r="D46" s="5">
        <v>0</v>
      </c>
      <c r="E46" s="5">
        <v>0</v>
      </c>
      <c r="F46" s="5">
        <v>0</v>
      </c>
      <c r="G46" s="3">
        <f t="shared" si="6"/>
        <v>200</v>
      </c>
      <c r="H46" s="20"/>
    </row>
    <row r="47" spans="1:8" x14ac:dyDescent="0.15">
      <c r="A47" s="13" t="s">
        <v>47</v>
      </c>
      <c r="B47" s="5">
        <v>0</v>
      </c>
      <c r="C47" s="5">
        <v>200</v>
      </c>
      <c r="D47" s="5">
        <v>0</v>
      </c>
      <c r="E47" s="5">
        <v>0</v>
      </c>
      <c r="F47" s="5">
        <v>0</v>
      </c>
      <c r="G47" s="3">
        <f t="shared" si="6"/>
        <v>200</v>
      </c>
      <c r="H47" s="20"/>
    </row>
    <row r="48" spans="1:8" x14ac:dyDescent="0.15">
      <c r="A48" s="13" t="s">
        <v>48</v>
      </c>
      <c r="B48" s="5">
        <v>200</v>
      </c>
      <c r="C48" s="5">
        <v>0</v>
      </c>
      <c r="D48" s="5">
        <v>0</v>
      </c>
      <c r="E48" s="5">
        <v>0</v>
      </c>
      <c r="F48" s="5">
        <v>0</v>
      </c>
      <c r="G48" s="3">
        <f t="shared" si="6"/>
        <v>200</v>
      </c>
      <c r="H48" s="20"/>
    </row>
    <row r="49" spans="1:8" x14ac:dyDescent="0.15">
      <c r="A49" s="13" t="s">
        <v>49</v>
      </c>
      <c r="B49" s="5">
        <v>0</v>
      </c>
      <c r="C49" s="5">
        <v>0</v>
      </c>
      <c r="D49" s="5">
        <v>0</v>
      </c>
      <c r="E49" s="5">
        <v>200</v>
      </c>
      <c r="F49" s="5">
        <v>0</v>
      </c>
      <c r="G49" s="3">
        <f t="shared" si="6"/>
        <v>200</v>
      </c>
      <c r="H49" s="20"/>
    </row>
    <row r="50" spans="1:8" x14ac:dyDescent="0.15">
      <c r="A50" s="13" t="s">
        <v>50</v>
      </c>
      <c r="B50" s="5">
        <v>0</v>
      </c>
      <c r="C50" s="5">
        <v>0</v>
      </c>
      <c r="D50" s="5">
        <v>0</v>
      </c>
      <c r="E50" s="5">
        <v>200</v>
      </c>
      <c r="F50" s="5">
        <v>0</v>
      </c>
      <c r="G50" s="3">
        <f t="shared" si="6"/>
        <v>200</v>
      </c>
      <c r="H50" s="20"/>
    </row>
    <row r="51" spans="1:8" x14ac:dyDescent="0.15">
      <c r="A51" s="13" t="s">
        <v>51</v>
      </c>
      <c r="B51" s="5">
        <v>0</v>
      </c>
      <c r="C51" s="5">
        <v>0</v>
      </c>
      <c r="D51" s="5">
        <v>0</v>
      </c>
      <c r="E51" s="5">
        <v>200</v>
      </c>
      <c r="F51" s="5">
        <v>0</v>
      </c>
      <c r="G51" s="3">
        <f t="shared" si="6"/>
        <v>200</v>
      </c>
      <c r="H51" s="20"/>
    </row>
    <row r="52" spans="1:8" x14ac:dyDescent="0.15">
      <c r="A52" s="13" t="s">
        <v>52</v>
      </c>
      <c r="B52" s="5">
        <v>0</v>
      </c>
      <c r="C52" s="5">
        <v>0</v>
      </c>
      <c r="D52" s="5">
        <v>0</v>
      </c>
      <c r="E52" s="5">
        <v>200</v>
      </c>
      <c r="F52" s="5">
        <v>0</v>
      </c>
      <c r="G52" s="3">
        <f t="shared" si="6"/>
        <v>200</v>
      </c>
      <c r="H52" s="20"/>
    </row>
    <row r="53" spans="1:8" x14ac:dyDescent="0.15">
      <c r="A53" s="13" t="s">
        <v>53</v>
      </c>
      <c r="B53" s="5">
        <v>200</v>
      </c>
      <c r="C53" s="5">
        <v>0</v>
      </c>
      <c r="D53" s="5">
        <v>0</v>
      </c>
      <c r="E53" s="5">
        <v>200</v>
      </c>
      <c r="F53" s="5">
        <v>0</v>
      </c>
      <c r="G53" s="3">
        <f t="shared" si="6"/>
        <v>400</v>
      </c>
      <c r="H53" s="20"/>
    </row>
    <row r="54" spans="1:8" x14ac:dyDescent="0.15">
      <c r="A54" s="13" t="s">
        <v>54</v>
      </c>
      <c r="B54" s="5">
        <v>0</v>
      </c>
      <c r="C54" s="5">
        <v>200</v>
      </c>
      <c r="D54" s="5">
        <v>0</v>
      </c>
      <c r="E54" s="5">
        <v>0</v>
      </c>
      <c r="F54" s="5">
        <v>0</v>
      </c>
      <c r="G54" s="3">
        <f t="shared" si="6"/>
        <v>200</v>
      </c>
      <c r="H54" s="20"/>
    </row>
    <row r="55" spans="1:8" x14ac:dyDescent="0.15">
      <c r="A55" s="13" t="s">
        <v>55</v>
      </c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3">
        <f t="shared" si="6"/>
        <v>200</v>
      </c>
      <c r="H55" s="20"/>
    </row>
    <row r="56" spans="1:8" x14ac:dyDescent="0.15">
      <c r="A56" s="13" t="s">
        <v>56</v>
      </c>
      <c r="B56" s="5">
        <v>0</v>
      </c>
      <c r="C56" s="5">
        <v>0</v>
      </c>
      <c r="D56" s="5">
        <v>0</v>
      </c>
      <c r="E56" s="5">
        <v>200</v>
      </c>
      <c r="F56" s="5">
        <v>0</v>
      </c>
      <c r="G56" s="3">
        <f t="shared" si="6"/>
        <v>200</v>
      </c>
      <c r="H56" s="20"/>
    </row>
    <row r="57" spans="1:8" x14ac:dyDescent="0.15">
      <c r="A57" s="13" t="s">
        <v>57</v>
      </c>
      <c r="B57" s="5">
        <v>0</v>
      </c>
      <c r="C57" s="5">
        <v>0</v>
      </c>
      <c r="D57" s="5">
        <v>0</v>
      </c>
      <c r="E57" s="5">
        <v>200</v>
      </c>
      <c r="F57" s="5">
        <v>0</v>
      </c>
      <c r="G57" s="3">
        <f t="shared" si="6"/>
        <v>200</v>
      </c>
      <c r="H57" s="20"/>
    </row>
    <row r="58" spans="1:8" x14ac:dyDescent="0.15">
      <c r="A58" s="13" t="s">
        <v>58</v>
      </c>
      <c r="B58" s="5">
        <v>0</v>
      </c>
      <c r="C58" s="5">
        <v>0</v>
      </c>
      <c r="D58" s="5">
        <v>0</v>
      </c>
      <c r="E58" s="5">
        <v>200</v>
      </c>
      <c r="F58" s="5">
        <v>0</v>
      </c>
      <c r="G58" s="3">
        <f t="shared" si="6"/>
        <v>200</v>
      </c>
      <c r="H58" s="20"/>
    </row>
    <row r="59" spans="1:8" x14ac:dyDescent="0.15">
      <c r="A59" s="13" t="s">
        <v>59</v>
      </c>
      <c r="B59" s="5">
        <v>0</v>
      </c>
      <c r="C59" s="5">
        <v>0</v>
      </c>
      <c r="D59" s="5">
        <v>0</v>
      </c>
      <c r="E59" s="5">
        <v>200</v>
      </c>
      <c r="F59" s="5">
        <v>0</v>
      </c>
      <c r="G59" s="3">
        <f t="shared" si="6"/>
        <v>200</v>
      </c>
      <c r="H59" s="20"/>
    </row>
    <row r="60" spans="1:8" x14ac:dyDescent="0.15">
      <c r="A60" s="13" t="s">
        <v>60</v>
      </c>
      <c r="B60" s="5">
        <v>0</v>
      </c>
      <c r="C60" s="5">
        <v>0</v>
      </c>
      <c r="D60" s="5">
        <v>0</v>
      </c>
      <c r="E60" s="5">
        <v>200</v>
      </c>
      <c r="F60" s="5">
        <v>0</v>
      </c>
      <c r="G60" s="3">
        <f t="shared" si="6"/>
        <v>200</v>
      </c>
      <c r="H60" s="20"/>
    </row>
    <row r="61" spans="1:8" x14ac:dyDescent="0.15">
      <c r="A61" s="13" t="s">
        <v>61</v>
      </c>
      <c r="B61" s="5">
        <v>0</v>
      </c>
      <c r="C61" s="5">
        <v>0</v>
      </c>
      <c r="D61" s="5">
        <v>0</v>
      </c>
      <c r="E61" s="5">
        <v>200</v>
      </c>
      <c r="F61" s="5">
        <v>0</v>
      </c>
      <c r="G61" s="3">
        <f t="shared" si="6"/>
        <v>200</v>
      </c>
      <c r="H61" s="20"/>
    </row>
    <row r="62" spans="1:8" x14ac:dyDescent="0.15">
      <c r="A62" s="14" t="s">
        <v>62</v>
      </c>
      <c r="B62" s="5">
        <v>200</v>
      </c>
      <c r="C62" s="5">
        <v>0</v>
      </c>
      <c r="D62" s="5">
        <v>0</v>
      </c>
      <c r="E62" s="5">
        <v>0</v>
      </c>
      <c r="F62" s="5">
        <v>0</v>
      </c>
      <c r="G62" s="3">
        <f t="shared" si="6"/>
        <v>200</v>
      </c>
      <c r="H62" s="20"/>
    </row>
    <row r="63" spans="1:8" x14ac:dyDescent="0.15">
      <c r="A63" s="14" t="s">
        <v>63</v>
      </c>
      <c r="B63" s="5">
        <v>0</v>
      </c>
      <c r="C63" s="5">
        <v>0</v>
      </c>
      <c r="D63" s="5">
        <v>0</v>
      </c>
      <c r="E63" s="5">
        <v>0</v>
      </c>
      <c r="F63" s="5">
        <v>243</v>
      </c>
      <c r="G63" s="3">
        <f t="shared" si="6"/>
        <v>243</v>
      </c>
      <c r="H63" s="20"/>
    </row>
    <row r="64" spans="1:8" x14ac:dyDescent="0.15">
      <c r="A64" s="14" t="s">
        <v>64</v>
      </c>
      <c r="B64" s="5">
        <v>0</v>
      </c>
      <c r="C64" s="5">
        <v>200</v>
      </c>
      <c r="D64" s="5">
        <v>0</v>
      </c>
      <c r="E64" s="5">
        <v>0</v>
      </c>
      <c r="F64" s="5">
        <v>0</v>
      </c>
      <c r="G64" s="3">
        <f t="shared" si="6"/>
        <v>200</v>
      </c>
      <c r="H64" s="20"/>
    </row>
    <row r="65" spans="1:8" x14ac:dyDescent="0.15">
      <c r="A65" s="13" t="s">
        <v>65</v>
      </c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3">
        <f t="shared" si="6"/>
        <v>200</v>
      </c>
      <c r="H65" s="20"/>
    </row>
    <row r="66" spans="1:8" x14ac:dyDescent="0.15">
      <c r="A66" s="13" t="s">
        <v>66</v>
      </c>
      <c r="B66" s="5">
        <v>0</v>
      </c>
      <c r="C66" s="5">
        <v>200</v>
      </c>
      <c r="D66" s="5">
        <v>0</v>
      </c>
      <c r="E66" s="5">
        <v>0</v>
      </c>
      <c r="F66" s="5">
        <v>0</v>
      </c>
      <c r="G66" s="3">
        <f t="shared" si="6"/>
        <v>200</v>
      </c>
      <c r="H66" s="20"/>
    </row>
    <row r="67" spans="1:8" x14ac:dyDescent="0.15">
      <c r="A67" s="13" t="s">
        <v>67</v>
      </c>
      <c r="B67" s="5">
        <v>200</v>
      </c>
      <c r="C67" s="5">
        <v>200</v>
      </c>
      <c r="D67" s="5">
        <v>0</v>
      </c>
      <c r="E67" s="5">
        <v>0</v>
      </c>
      <c r="F67" s="5">
        <v>0</v>
      </c>
      <c r="G67" s="3">
        <f t="shared" si="6"/>
        <v>400</v>
      </c>
      <c r="H67" s="20"/>
    </row>
    <row r="68" spans="1:8" x14ac:dyDescent="0.15">
      <c r="A68" s="21" t="s">
        <v>73</v>
      </c>
      <c r="B68" s="21"/>
      <c r="C68" s="21"/>
      <c r="D68" s="21"/>
      <c r="E68" s="21"/>
      <c r="F68" s="21"/>
      <c r="G68" s="20"/>
      <c r="H68" s="22">
        <v>200</v>
      </c>
    </row>
  </sheetData>
  <mergeCells count="4">
    <mergeCell ref="B4:G4"/>
    <mergeCell ref="A2:H2"/>
    <mergeCell ref="A4:A5"/>
    <mergeCell ref="H4:H5"/>
  </mergeCells>
  <phoneticPr fontId="12" type="noConversion"/>
  <pageMargins left="0.35433070866141736" right="0.43307086614173229" top="0.98425196850393704" bottom="2.0078740157480315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2022-01-04T10:46:50Z</cp:lastPrinted>
  <dcterms:created xsi:type="dcterms:W3CDTF">2020-09-08T14:14:00Z</dcterms:created>
  <dcterms:modified xsi:type="dcterms:W3CDTF">2022-01-04T11:07:55Z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545EE408340E4466A10C9A84B2941817</vt:lpwstr>
  </property>
</Properties>
</file>