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Print_Titles" localSheetId="0">Sheet2!$2:$5</definedName>
  </definedNames>
  <calcPr calcId="144525"/>
</workbook>
</file>

<file path=xl/sharedStrings.xml><?xml version="1.0" encoding="utf-8"?>
<sst xmlns="http://schemas.openxmlformats.org/spreadsheetml/2006/main" count="233" uniqueCount="232">
  <si>
    <t>附件1</t>
  </si>
  <si>
    <t>提前下达2022年中央和省级财政城乡居民基本养老保险补助经费预算分配表</t>
  </si>
  <si>
    <t>单位：万元</t>
  </si>
  <si>
    <t>市  县</t>
  </si>
  <si>
    <t>中央</t>
  </si>
  <si>
    <t>省</t>
  </si>
  <si>
    <t>备  注</t>
  </si>
  <si>
    <t>小计</t>
  </si>
  <si>
    <t>基础养老金</t>
  </si>
  <si>
    <t>参保缴费补贴</t>
  </si>
  <si>
    <t>总  计</t>
  </si>
  <si>
    <t xml:space="preserve">  成都市</t>
  </si>
  <si>
    <t>市级统筹，资金全部拨入市级</t>
  </si>
  <si>
    <t xml:space="preserve">    锦江区</t>
  </si>
  <si>
    <t xml:space="preserve">    青羊区</t>
  </si>
  <si>
    <t xml:space="preserve">    金牛区</t>
  </si>
  <si>
    <t xml:space="preserve">    武侯区</t>
  </si>
  <si>
    <t xml:space="preserve">    成华区</t>
  </si>
  <si>
    <t xml:space="preserve">    龙泉驿区</t>
  </si>
  <si>
    <t xml:space="preserve">    青白江区</t>
  </si>
  <si>
    <t xml:space="preserve">    新都区</t>
  </si>
  <si>
    <t xml:space="preserve">    温江区</t>
  </si>
  <si>
    <t xml:space="preserve">    都江堰市</t>
  </si>
  <si>
    <t xml:space="preserve">    彭州市</t>
  </si>
  <si>
    <t xml:space="preserve">    邛崃市</t>
  </si>
  <si>
    <t xml:space="preserve">    崇州市</t>
  </si>
  <si>
    <t xml:space="preserve">    金堂县</t>
  </si>
  <si>
    <t xml:space="preserve">    双流区</t>
  </si>
  <si>
    <t xml:space="preserve">    郫都区</t>
  </si>
  <si>
    <t xml:space="preserve">    大邑县</t>
  </si>
  <si>
    <t xml:space="preserve">    蒲江县</t>
  </si>
  <si>
    <t xml:space="preserve">    新津县</t>
  </si>
  <si>
    <t xml:space="preserve">    简阳市</t>
  </si>
  <si>
    <t xml:space="preserve">  自贡市</t>
  </si>
  <si>
    <t xml:space="preserve">    自贡市小计</t>
  </si>
  <si>
    <t xml:space="preserve">      自流井区</t>
  </si>
  <si>
    <t xml:space="preserve">      贡井区</t>
  </si>
  <si>
    <t xml:space="preserve">      大安区</t>
  </si>
  <si>
    <t xml:space="preserve">      沿滩区</t>
  </si>
  <si>
    <t xml:space="preserve">    荣县</t>
  </si>
  <si>
    <t xml:space="preserve">    富顺县</t>
  </si>
  <si>
    <t xml:space="preserve">  攀枝花市</t>
  </si>
  <si>
    <t xml:space="preserve">      东区</t>
  </si>
  <si>
    <t xml:space="preserve">      西区</t>
  </si>
  <si>
    <t xml:space="preserve">      仁和区</t>
  </si>
  <si>
    <t xml:space="preserve">    米易县</t>
  </si>
  <si>
    <t xml:space="preserve">    盐边县</t>
  </si>
  <si>
    <t xml:space="preserve">  泸州市</t>
  </si>
  <si>
    <t xml:space="preserve">    泸州市小计</t>
  </si>
  <si>
    <t xml:space="preserve">      江阳区</t>
  </si>
  <si>
    <t xml:space="preserve">      龙马潭区</t>
  </si>
  <si>
    <t xml:space="preserve">      纳溪区</t>
  </si>
  <si>
    <t xml:space="preserve">    泸县</t>
  </si>
  <si>
    <t xml:space="preserve">    合江县</t>
  </si>
  <si>
    <t xml:space="preserve">    叙永县</t>
  </si>
  <si>
    <t xml:space="preserve">    古蔺县</t>
  </si>
  <si>
    <t xml:space="preserve">  德阳市</t>
  </si>
  <si>
    <t xml:space="preserve">    德阳市小计</t>
  </si>
  <si>
    <t xml:space="preserve">      旌阳区</t>
  </si>
  <si>
    <t xml:space="preserve">      罗江区</t>
  </si>
  <si>
    <t xml:space="preserve">    广汉市</t>
  </si>
  <si>
    <t xml:space="preserve">    什邡市</t>
  </si>
  <si>
    <t xml:space="preserve">    绵竹市</t>
  </si>
  <si>
    <t xml:space="preserve">    中江县</t>
  </si>
  <si>
    <t xml:space="preserve">  绵阳市</t>
  </si>
  <si>
    <t xml:space="preserve">    绵阳市小计</t>
  </si>
  <si>
    <t xml:space="preserve">      涪城区</t>
  </si>
  <si>
    <t xml:space="preserve">      游仙区</t>
  </si>
  <si>
    <t xml:space="preserve">      安州区</t>
  </si>
  <si>
    <t xml:space="preserve">    江油市</t>
  </si>
  <si>
    <t xml:space="preserve">    梓潼县</t>
  </si>
  <si>
    <t xml:space="preserve">    三台县</t>
  </si>
  <si>
    <t xml:space="preserve">    盐亭县</t>
  </si>
  <si>
    <t xml:space="preserve">    平武县</t>
  </si>
  <si>
    <t xml:space="preserve">    北川县</t>
  </si>
  <si>
    <t xml:space="preserve">  广元市</t>
  </si>
  <si>
    <t xml:space="preserve">    广元市小计</t>
  </si>
  <si>
    <t xml:space="preserve">      利州区</t>
  </si>
  <si>
    <t xml:space="preserve">      昭化区</t>
  </si>
  <si>
    <t xml:space="preserve">      朝天区</t>
  </si>
  <si>
    <t xml:space="preserve">    剑阁县</t>
  </si>
  <si>
    <t xml:space="preserve">    旺苍县</t>
  </si>
  <si>
    <t xml:space="preserve">    青川县</t>
  </si>
  <si>
    <t xml:space="preserve">    苍溪县</t>
  </si>
  <si>
    <t xml:space="preserve">  遂宁市</t>
  </si>
  <si>
    <t xml:space="preserve">    遂宁市小计</t>
  </si>
  <si>
    <t xml:space="preserve">      船山区</t>
  </si>
  <si>
    <t xml:space="preserve">      安居区</t>
  </si>
  <si>
    <t xml:space="preserve">    蓬溪县</t>
  </si>
  <si>
    <t xml:space="preserve">    射洪市</t>
  </si>
  <si>
    <t xml:space="preserve">    大英县</t>
  </si>
  <si>
    <t xml:space="preserve">  内江市</t>
  </si>
  <si>
    <t xml:space="preserve">    内江市小计</t>
  </si>
  <si>
    <t xml:space="preserve">      内江市市中区</t>
  </si>
  <si>
    <t xml:space="preserve">      东兴区</t>
  </si>
  <si>
    <t xml:space="preserve">    资中县</t>
  </si>
  <si>
    <t xml:space="preserve">    威远县</t>
  </si>
  <si>
    <t xml:space="preserve">    隆昌市</t>
  </si>
  <si>
    <t xml:space="preserve">  乐山市</t>
  </si>
  <si>
    <t xml:space="preserve">    乐山市小计</t>
  </si>
  <si>
    <t xml:space="preserve">      乐山市市中区</t>
  </si>
  <si>
    <t xml:space="preserve">      五通桥区</t>
  </si>
  <si>
    <t xml:space="preserve">      沙湾区</t>
  </si>
  <si>
    <t xml:space="preserve">      金口河区</t>
  </si>
  <si>
    <t xml:space="preserve">    峨眉山市</t>
  </si>
  <si>
    <t xml:space="preserve">    犍为县</t>
  </si>
  <si>
    <t xml:space="preserve">    井研县</t>
  </si>
  <si>
    <t xml:space="preserve">    夹江县</t>
  </si>
  <si>
    <t xml:space="preserve">    沐川县</t>
  </si>
  <si>
    <t xml:space="preserve">    峨边县</t>
  </si>
  <si>
    <t xml:space="preserve">    马边县</t>
  </si>
  <si>
    <t xml:space="preserve">  南充市</t>
  </si>
  <si>
    <t xml:space="preserve">    南充市小计</t>
  </si>
  <si>
    <t xml:space="preserve">      顺庆区</t>
  </si>
  <si>
    <t xml:space="preserve">      高坪区</t>
  </si>
  <si>
    <t xml:space="preserve">      嘉陵区</t>
  </si>
  <si>
    <t xml:space="preserve">    阆中市</t>
  </si>
  <si>
    <t xml:space="preserve">    南部县</t>
  </si>
  <si>
    <t xml:space="preserve">    西充县</t>
  </si>
  <si>
    <t xml:space="preserve">    营山县</t>
  </si>
  <si>
    <t xml:space="preserve">    仪陇县</t>
  </si>
  <si>
    <t xml:space="preserve">    蓬安县</t>
  </si>
  <si>
    <t xml:space="preserve">  眉山市</t>
  </si>
  <si>
    <t xml:space="preserve">    眉山市小计</t>
  </si>
  <si>
    <t xml:space="preserve">      东坡区</t>
  </si>
  <si>
    <t xml:space="preserve">      彭山区</t>
  </si>
  <si>
    <t xml:space="preserve">    仁寿县</t>
  </si>
  <si>
    <t xml:space="preserve">    洪雅县</t>
  </si>
  <si>
    <t xml:space="preserve">    丹棱县</t>
  </si>
  <si>
    <t xml:space="preserve">    青神县</t>
  </si>
  <si>
    <t>宜宾市</t>
  </si>
  <si>
    <t xml:space="preserve">    宜宾市小计</t>
  </si>
  <si>
    <t xml:space="preserve">      翠屏区</t>
  </si>
  <si>
    <t xml:space="preserve">      叙州区</t>
  </si>
  <si>
    <t xml:space="preserve">      南溪区</t>
  </si>
  <si>
    <t xml:space="preserve">    江安县</t>
  </si>
  <si>
    <t xml:space="preserve">    长宁县</t>
  </si>
  <si>
    <t xml:space="preserve">    高县</t>
  </si>
  <si>
    <t xml:space="preserve">    珙县</t>
  </si>
  <si>
    <t xml:space="preserve">    筠连县</t>
  </si>
  <si>
    <t xml:space="preserve">    兴文县</t>
  </si>
  <si>
    <t xml:space="preserve">    屏山县</t>
  </si>
  <si>
    <t xml:space="preserve">  广安市</t>
  </si>
  <si>
    <t xml:space="preserve">    广安市小计</t>
  </si>
  <si>
    <t xml:space="preserve">      广安区</t>
  </si>
  <si>
    <t xml:space="preserve">      前锋区</t>
  </si>
  <si>
    <t xml:space="preserve">    华蓥市</t>
  </si>
  <si>
    <t xml:space="preserve">    岳池县</t>
  </si>
  <si>
    <t xml:space="preserve">    武胜县</t>
  </si>
  <si>
    <t xml:space="preserve">    邻水县</t>
  </si>
  <si>
    <t xml:space="preserve">  达州市</t>
  </si>
  <si>
    <t xml:space="preserve">    达州市小计</t>
  </si>
  <si>
    <t xml:space="preserve">      通川区</t>
  </si>
  <si>
    <t xml:space="preserve">      达川区</t>
  </si>
  <si>
    <t xml:space="preserve">    开江县</t>
  </si>
  <si>
    <t xml:space="preserve">    宣汉县</t>
  </si>
  <si>
    <t xml:space="preserve">    万源市</t>
  </si>
  <si>
    <t xml:space="preserve">    大竹县</t>
  </si>
  <si>
    <t xml:space="preserve">    渠县</t>
  </si>
  <si>
    <t xml:space="preserve">  雅安市</t>
  </si>
  <si>
    <t xml:space="preserve">    雅安市小计</t>
  </si>
  <si>
    <t xml:space="preserve">      雨城区</t>
  </si>
  <si>
    <t xml:space="preserve">      名山区</t>
  </si>
  <si>
    <t xml:space="preserve">    荥经县</t>
  </si>
  <si>
    <t xml:space="preserve">    汉源县</t>
  </si>
  <si>
    <t xml:space="preserve">    石棉县</t>
  </si>
  <si>
    <t xml:space="preserve">    天全县</t>
  </si>
  <si>
    <t xml:space="preserve">    芦山县</t>
  </si>
  <si>
    <t xml:space="preserve">    宝兴县</t>
  </si>
  <si>
    <t xml:space="preserve">  巴中市</t>
  </si>
  <si>
    <t xml:space="preserve">    巴中市小计</t>
  </si>
  <si>
    <t xml:space="preserve">      巴州区</t>
  </si>
  <si>
    <t xml:space="preserve">      恩阳区</t>
  </si>
  <si>
    <t xml:space="preserve">    平昌县</t>
  </si>
  <si>
    <t xml:space="preserve">    通江县</t>
  </si>
  <si>
    <t xml:space="preserve">    南江县</t>
  </si>
  <si>
    <t xml:space="preserve">  资阳市</t>
  </si>
  <si>
    <t xml:space="preserve">    资阳市小计</t>
  </si>
  <si>
    <t xml:space="preserve">      雁江区</t>
  </si>
  <si>
    <t xml:space="preserve">    安岳县</t>
  </si>
  <si>
    <t xml:space="preserve">    乐至县</t>
  </si>
  <si>
    <t xml:space="preserve">  阿坝州</t>
  </si>
  <si>
    <t xml:space="preserve">    汶川县</t>
  </si>
  <si>
    <t xml:space="preserve">    理县</t>
  </si>
  <si>
    <t xml:space="preserve">    茂县</t>
  </si>
  <si>
    <t xml:space="preserve">    松潘县</t>
  </si>
  <si>
    <t xml:space="preserve">    九寨沟县</t>
  </si>
  <si>
    <t xml:space="preserve">    金川县</t>
  </si>
  <si>
    <t xml:space="preserve">    小金县</t>
  </si>
  <si>
    <t xml:space="preserve">    黑水县</t>
  </si>
  <si>
    <t xml:space="preserve">    马尔康市</t>
  </si>
  <si>
    <t xml:space="preserve">    壤塘县</t>
  </si>
  <si>
    <t xml:space="preserve">    阿坝县</t>
  </si>
  <si>
    <t xml:space="preserve">    若尔盖县</t>
  </si>
  <si>
    <t xml:space="preserve">    红原县</t>
  </si>
  <si>
    <t xml:space="preserve">  甘孜州</t>
  </si>
  <si>
    <t xml:space="preserve">    康定市</t>
  </si>
  <si>
    <t xml:space="preserve">    泸定县</t>
  </si>
  <si>
    <t xml:space="preserve">    丹巴县</t>
  </si>
  <si>
    <t xml:space="preserve">    九龙县</t>
  </si>
  <si>
    <t xml:space="preserve">    雅江县</t>
  </si>
  <si>
    <t xml:space="preserve">    道孚县</t>
  </si>
  <si>
    <t xml:space="preserve">    炉霍县</t>
  </si>
  <si>
    <t xml:space="preserve">    甘孜县</t>
  </si>
  <si>
    <t xml:space="preserve">    新龙县</t>
  </si>
  <si>
    <t xml:space="preserve">    德格县</t>
  </si>
  <si>
    <t xml:space="preserve">    白玉县</t>
  </si>
  <si>
    <t xml:space="preserve">    石渠县</t>
  </si>
  <si>
    <t xml:space="preserve">    色达县</t>
  </si>
  <si>
    <t xml:space="preserve">    理塘县</t>
  </si>
  <si>
    <t xml:space="preserve">    巴塘县</t>
  </si>
  <si>
    <t xml:space="preserve">    乡城县</t>
  </si>
  <si>
    <t xml:space="preserve">    稻城县</t>
  </si>
  <si>
    <t xml:space="preserve">    得荣县</t>
  </si>
  <si>
    <t xml:space="preserve">  凉山州</t>
  </si>
  <si>
    <t xml:space="preserve">    西昌市</t>
  </si>
  <si>
    <t xml:space="preserve">    木里县</t>
  </si>
  <si>
    <t xml:space="preserve">    盐源县</t>
  </si>
  <si>
    <t xml:space="preserve">    德昌县</t>
  </si>
  <si>
    <t xml:space="preserve">    会理县</t>
  </si>
  <si>
    <t xml:space="preserve">    会东县</t>
  </si>
  <si>
    <t xml:space="preserve">    宁南县</t>
  </si>
  <si>
    <t xml:space="preserve">    普格县</t>
  </si>
  <si>
    <t xml:space="preserve">    布拖县</t>
  </si>
  <si>
    <t xml:space="preserve">    金阳县</t>
  </si>
  <si>
    <t xml:space="preserve">    昭觉县</t>
  </si>
  <si>
    <t xml:space="preserve">    喜德县</t>
  </si>
  <si>
    <t xml:space="preserve">    冕宁县</t>
  </si>
  <si>
    <t xml:space="preserve">    越西县</t>
  </si>
  <si>
    <t xml:space="preserve">    甘洛县</t>
  </si>
  <si>
    <t xml:space="preserve">    美姑县</t>
  </si>
  <si>
    <t xml:space="preserve">    雷波县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</si>
</sst>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_ \¥* #,##0.00_ ;_ \¥* \-#,##0.00_ ;_ \¥* &quot;-&quot;??_ ;_ @_ "/>
  </numFmts>
  <fonts count="32">
    <font>
      <sz val="11"/>
      <color indexed="8"/>
      <name val="等线"/>
      <charset val="134"/>
      <scheme val="minor"/>
    </font>
    <font>
      <sz val="10"/>
      <color theme="1"/>
      <name val="黑体"/>
      <charset val="134"/>
    </font>
    <font>
      <sz val="11"/>
      <color theme="1"/>
      <name val="等线"/>
      <charset val="134"/>
      <scheme val="minor"/>
    </font>
    <font>
      <sz val="12"/>
      <name val="方正小标宋简体"/>
      <charset val="134"/>
    </font>
    <font>
      <b/>
      <sz val="14"/>
      <name val="方正小标宋简体"/>
      <charset val="134"/>
    </font>
    <font>
      <b/>
      <sz val="9"/>
      <name val="楷体_GB2312"/>
      <charset val="134"/>
    </font>
    <font>
      <sz val="10"/>
      <name val="Arial"/>
      <charset val="134"/>
    </font>
    <font>
      <sz val="10"/>
      <name val="黑体"/>
      <charset val="134"/>
    </font>
    <font>
      <sz val="9"/>
      <name val="黑体"/>
      <charset val="134"/>
    </font>
    <font>
      <b/>
      <sz val="9"/>
      <name val="宋体"/>
      <charset val="134"/>
    </font>
    <font>
      <sz val="9"/>
      <color indexed="8"/>
      <name val="等线"/>
      <charset val="134"/>
      <scheme val="minor"/>
    </font>
    <font>
      <sz val="9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27" borderId="10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30" fillId="33" borderId="11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/>
    <xf numFmtId="177" fontId="2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0" fontId="1" fillId="0" borderId="0" xfId="49" applyFont="1" applyAlignment="1">
      <alignment vertical="center"/>
    </xf>
    <xf numFmtId="176" fontId="2" fillId="0" borderId="0" xfId="49" applyNumberFormat="1" applyAlignment="1">
      <alignment vertical="center"/>
    </xf>
    <xf numFmtId="0" fontId="2" fillId="0" borderId="0" xfId="49" applyAlignment="1">
      <alignment vertical="center"/>
    </xf>
    <xf numFmtId="0" fontId="3" fillId="0" borderId="0" xfId="49" applyFont="1" applyAlignment="1">
      <alignment horizontal="center" vertical="center" wrapText="1"/>
    </xf>
    <xf numFmtId="176" fontId="3" fillId="0" borderId="0" xfId="49" applyNumberFormat="1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176" fontId="4" fillId="0" borderId="0" xfId="49" applyNumberFormat="1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0" borderId="0" xfId="49" applyFont="1"/>
    <xf numFmtId="0" fontId="7" fillId="0" borderId="2" xfId="49" applyFont="1" applyBorder="1" applyAlignment="1">
      <alignment horizontal="center" vertical="center" wrapText="1"/>
    </xf>
    <xf numFmtId="176" fontId="7" fillId="0" borderId="2" xfId="49" applyNumberFormat="1" applyFont="1" applyBorder="1" applyAlignment="1">
      <alignment horizontal="center" vertical="center" wrapText="1"/>
    </xf>
    <xf numFmtId="176" fontId="8" fillId="0" borderId="2" xfId="49" applyNumberFormat="1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76" fontId="9" fillId="0" borderId="2" xfId="49" applyNumberFormat="1" applyFont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176" fontId="11" fillId="0" borderId="2" xfId="49" applyNumberFormat="1" applyFont="1" applyBorder="1" applyAlignment="1">
      <alignment horizontal="center" vertical="center" wrapText="1"/>
    </xf>
    <xf numFmtId="0" fontId="11" fillId="0" borderId="2" xfId="49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176" fontId="11" fillId="0" borderId="3" xfId="49" applyNumberFormat="1" applyFont="1" applyBorder="1" applyAlignment="1">
      <alignment horizontal="center" vertical="center" wrapText="1"/>
    </xf>
    <xf numFmtId="176" fontId="9" fillId="0" borderId="3" xfId="49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货币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6"/>
  <sheetViews>
    <sheetView tabSelected="1" zoomScale="145" zoomScaleNormal="145" workbookViewId="0">
      <selection activeCell="I15" sqref="I15"/>
    </sheetView>
  </sheetViews>
  <sheetFormatPr defaultColWidth="9" defaultRowHeight="13.5" outlineLevelCol="5"/>
  <cols>
    <col min="1" max="1" width="18.875" style="2" customWidth="1"/>
    <col min="2" max="2" width="17.325" customWidth="1"/>
    <col min="3" max="3" width="14.1333333333333" customWidth="1"/>
    <col min="4" max="4" width="13.275" customWidth="1"/>
    <col min="5" max="5" width="13.7916666666667" customWidth="1"/>
    <col min="6" max="6" width="13.9666666666667" customWidth="1"/>
  </cols>
  <sheetData>
    <row r="1" ht="11" customHeight="1" spans="1:6">
      <c r="A1" s="3" t="s">
        <v>0</v>
      </c>
      <c r="B1" s="4"/>
      <c r="C1" s="4"/>
      <c r="D1" s="4"/>
      <c r="E1" s="4"/>
      <c r="F1" s="5"/>
    </row>
    <row r="2" ht="16" customHeight="1" spans="1:6">
      <c r="A2" s="6" t="s">
        <v>1</v>
      </c>
      <c r="B2" s="7"/>
      <c r="C2" s="7"/>
      <c r="D2" s="7"/>
      <c r="E2" s="7"/>
      <c r="F2" s="6"/>
    </row>
    <row r="3" ht="11" customHeight="1" spans="1:6">
      <c r="A3" s="8"/>
      <c r="B3" s="9"/>
      <c r="C3" s="9"/>
      <c r="D3" s="9"/>
      <c r="E3" s="10" t="s">
        <v>2</v>
      </c>
      <c r="F3" s="11"/>
    </row>
    <row r="4" ht="13" customHeight="1" spans="1:6">
      <c r="A4" s="12" t="s">
        <v>3</v>
      </c>
      <c r="B4" s="13" t="s">
        <v>4</v>
      </c>
      <c r="C4" s="14" t="s">
        <v>5</v>
      </c>
      <c r="D4" s="14"/>
      <c r="E4" s="14"/>
      <c r="F4" s="15" t="s">
        <v>6</v>
      </c>
    </row>
    <row r="5" ht="16" customHeight="1" spans="1:6">
      <c r="A5" s="12"/>
      <c r="B5" s="13"/>
      <c r="C5" s="13" t="s">
        <v>7</v>
      </c>
      <c r="D5" s="14" t="s">
        <v>8</v>
      </c>
      <c r="E5" s="14" t="s">
        <v>9</v>
      </c>
      <c r="F5" s="15"/>
    </row>
    <row r="6" ht="12" customHeight="1" spans="1:6">
      <c r="A6" s="16" t="s">
        <v>10</v>
      </c>
      <c r="B6" s="17">
        <f>SUM(B7,B29,B34:B36,B43,B47:B50,B52,B55:B58,B60,B64:B69,B71,B75:B78,B80,B83:B85,B87,B90:B92,B94,B99:B105,B107,B111:B116,B118,B121:B124,B126,B130:B136,B138,B141:B144,B146,B149:B153,B155,B158:B163,B165,B168:B170,B172,B174:B175,B176,B190,B209)</f>
        <v>1206585</v>
      </c>
      <c r="C6" s="17">
        <f t="shared" ref="C6:E6" si="0">SUM(C7,C29,C34:C36,C43,C47:C50,C52,C55:C58,C60,C64:C69,C71,C75:C78,C80,C83:C85,C87,C90:C92,C94,C99:C105,C107,C111:C116,C118,C121:C124,C126,C130:C136,C138,C141:C144,C146,C149:C153,C155,C158:C163,C165,C168:C170,C172,C174:C175,C176,C190,C209)</f>
        <v>153000</v>
      </c>
      <c r="D6" s="17">
        <f t="shared" si="0"/>
        <v>123000</v>
      </c>
      <c r="E6" s="17">
        <f t="shared" si="0"/>
        <v>30000</v>
      </c>
      <c r="F6" s="18"/>
    </row>
    <row r="7" s="1" customFormat="1" ht="12" customHeight="1" spans="1:6">
      <c r="A7" s="19" t="s">
        <v>11</v>
      </c>
      <c r="B7" s="17">
        <f>SUM(B8:B27)</f>
        <v>130026.91</v>
      </c>
      <c r="C7" s="17">
        <f t="shared" ref="C7:E7" si="1">SUM(C8:C27)</f>
        <v>11603.7</v>
      </c>
      <c r="D7" s="17">
        <f t="shared" si="1"/>
        <v>10666.3</v>
      </c>
      <c r="E7" s="17">
        <f t="shared" si="1"/>
        <v>937.4</v>
      </c>
      <c r="F7" s="20" t="s">
        <v>12</v>
      </c>
    </row>
    <row r="8" ht="12" customHeight="1" spans="1:6">
      <c r="A8" s="21" t="s">
        <v>13</v>
      </c>
      <c r="B8" s="22">
        <v>327.02</v>
      </c>
      <c r="C8" s="22">
        <v>24.87</v>
      </c>
      <c r="D8" s="22">
        <v>24.78</v>
      </c>
      <c r="E8" s="22">
        <v>0.09</v>
      </c>
      <c r="F8" s="20"/>
    </row>
    <row r="9" ht="12" customHeight="1" spans="1:6">
      <c r="A9" s="21" t="s">
        <v>14</v>
      </c>
      <c r="B9" s="22">
        <v>450.85</v>
      </c>
      <c r="C9" s="22">
        <v>35.36</v>
      </c>
      <c r="D9" s="22">
        <v>35.16</v>
      </c>
      <c r="E9" s="22">
        <v>0.2</v>
      </c>
      <c r="F9" s="20"/>
    </row>
    <row r="10" ht="12" customHeight="1" spans="1:6">
      <c r="A10" s="21" t="s">
        <v>15</v>
      </c>
      <c r="B10" s="22">
        <v>1046.65</v>
      </c>
      <c r="C10" s="22">
        <v>80.63</v>
      </c>
      <c r="D10" s="22">
        <v>80.38</v>
      </c>
      <c r="E10" s="22">
        <v>0.25</v>
      </c>
      <c r="F10" s="20"/>
    </row>
    <row r="11" ht="12" customHeight="1" spans="1:6">
      <c r="A11" s="21" t="s">
        <v>16</v>
      </c>
      <c r="B11" s="22">
        <v>5137.19</v>
      </c>
      <c r="C11" s="22">
        <v>381.97</v>
      </c>
      <c r="D11" s="22">
        <v>373.3</v>
      </c>
      <c r="E11" s="22">
        <v>8.67</v>
      </c>
      <c r="F11" s="20"/>
    </row>
    <row r="12" ht="12" customHeight="1" spans="1:6">
      <c r="A12" s="21" t="s">
        <v>17</v>
      </c>
      <c r="B12" s="22">
        <v>763.21</v>
      </c>
      <c r="C12" s="22">
        <v>58.14</v>
      </c>
      <c r="D12" s="22">
        <v>57.74</v>
      </c>
      <c r="E12" s="22">
        <v>0.4</v>
      </c>
      <c r="F12" s="20"/>
    </row>
    <row r="13" ht="12" customHeight="1" spans="1:6">
      <c r="A13" s="21" t="s">
        <v>18</v>
      </c>
      <c r="B13" s="22">
        <v>3078.18</v>
      </c>
      <c r="C13" s="22">
        <v>240.91</v>
      </c>
      <c r="D13" s="22">
        <v>229.76</v>
      </c>
      <c r="E13" s="22">
        <v>11.15</v>
      </c>
      <c r="F13" s="20"/>
    </row>
    <row r="14" ht="12" customHeight="1" spans="1:6">
      <c r="A14" s="21" t="s">
        <v>19</v>
      </c>
      <c r="B14" s="22">
        <v>4104.63</v>
      </c>
      <c r="C14" s="22">
        <v>343.93</v>
      </c>
      <c r="D14" s="22">
        <v>328.7</v>
      </c>
      <c r="E14" s="22">
        <v>15.23</v>
      </c>
      <c r="F14" s="20"/>
    </row>
    <row r="15" ht="12" customHeight="1" spans="1:6">
      <c r="A15" s="21" t="s">
        <v>20</v>
      </c>
      <c r="B15" s="22">
        <v>7374.19</v>
      </c>
      <c r="C15" s="22">
        <v>597</v>
      </c>
      <c r="D15" s="22">
        <v>566.09</v>
      </c>
      <c r="E15" s="22">
        <v>30.91</v>
      </c>
      <c r="F15" s="20"/>
    </row>
    <row r="16" ht="12" customHeight="1" spans="1:6">
      <c r="A16" s="21" t="s">
        <v>21</v>
      </c>
      <c r="B16" s="22">
        <v>1529.82</v>
      </c>
      <c r="C16" s="22">
        <v>126.26</v>
      </c>
      <c r="D16" s="22">
        <v>117.37</v>
      </c>
      <c r="E16" s="22">
        <v>8.89</v>
      </c>
      <c r="F16" s="20"/>
    </row>
    <row r="17" ht="12" customHeight="1" spans="1:6">
      <c r="A17" s="21" t="s">
        <v>22</v>
      </c>
      <c r="B17" s="22">
        <v>7426.98</v>
      </c>
      <c r="C17" s="22">
        <v>660.83</v>
      </c>
      <c r="D17" s="22">
        <v>627.7</v>
      </c>
      <c r="E17" s="22">
        <v>33.13</v>
      </c>
      <c r="F17" s="20"/>
    </row>
    <row r="18" ht="12" customHeight="1" spans="1:6">
      <c r="A18" s="21" t="s">
        <v>23</v>
      </c>
      <c r="B18" s="22">
        <v>13008.85</v>
      </c>
      <c r="C18" s="22">
        <v>1166.98</v>
      </c>
      <c r="D18" s="22">
        <v>1070.62</v>
      </c>
      <c r="E18" s="22">
        <v>96.36</v>
      </c>
      <c r="F18" s="20"/>
    </row>
    <row r="19" ht="12" customHeight="1" spans="1:6">
      <c r="A19" s="21" t="s">
        <v>24</v>
      </c>
      <c r="B19" s="22">
        <v>11367.7</v>
      </c>
      <c r="C19" s="22">
        <v>1067.12</v>
      </c>
      <c r="D19" s="22">
        <v>961.37</v>
      </c>
      <c r="E19" s="22">
        <v>105.75</v>
      </c>
      <c r="F19" s="20"/>
    </row>
    <row r="20" ht="12" customHeight="1" spans="1:6">
      <c r="A20" s="21" t="s">
        <v>25</v>
      </c>
      <c r="B20" s="22">
        <v>11335.72</v>
      </c>
      <c r="C20" s="22">
        <v>1053.92</v>
      </c>
      <c r="D20" s="22">
        <v>971.48</v>
      </c>
      <c r="E20" s="22">
        <v>82.44</v>
      </c>
      <c r="F20" s="20"/>
    </row>
    <row r="21" ht="12" customHeight="1" spans="1:6">
      <c r="A21" s="21" t="s">
        <v>26</v>
      </c>
      <c r="B21" s="22">
        <v>13630.94</v>
      </c>
      <c r="C21" s="22">
        <v>1214.88</v>
      </c>
      <c r="D21" s="22">
        <v>1107.09</v>
      </c>
      <c r="E21" s="22">
        <v>107.79</v>
      </c>
      <c r="F21" s="20"/>
    </row>
    <row r="22" ht="12" customHeight="1" spans="1:6">
      <c r="A22" s="23" t="s">
        <v>27</v>
      </c>
      <c r="B22" s="22">
        <v>8909.46</v>
      </c>
      <c r="C22" s="22">
        <v>682.72</v>
      </c>
      <c r="D22" s="22">
        <v>655.9</v>
      </c>
      <c r="E22" s="22">
        <v>26.82</v>
      </c>
      <c r="F22" s="20"/>
    </row>
    <row r="23" ht="12" customHeight="1" spans="1:6">
      <c r="A23" s="23" t="s">
        <v>28</v>
      </c>
      <c r="B23" s="22">
        <v>5786.49</v>
      </c>
      <c r="C23" s="22">
        <v>463.13</v>
      </c>
      <c r="D23" s="22">
        <v>444.51</v>
      </c>
      <c r="E23" s="22">
        <v>18.62</v>
      </c>
      <c r="F23" s="20"/>
    </row>
    <row r="24" ht="12" customHeight="1" spans="1:6">
      <c r="A24" s="21" t="s">
        <v>29</v>
      </c>
      <c r="B24" s="22">
        <v>8225.19</v>
      </c>
      <c r="C24" s="22">
        <v>806.92</v>
      </c>
      <c r="D24" s="22">
        <v>722.99</v>
      </c>
      <c r="E24" s="22">
        <v>83.93</v>
      </c>
      <c r="F24" s="20"/>
    </row>
    <row r="25" ht="12" customHeight="1" spans="1:6">
      <c r="A25" s="21" t="s">
        <v>30</v>
      </c>
      <c r="B25" s="22">
        <v>4409.48</v>
      </c>
      <c r="C25" s="22">
        <v>438.08</v>
      </c>
      <c r="D25" s="22">
        <v>387.31</v>
      </c>
      <c r="E25" s="22">
        <v>50.77</v>
      </c>
      <c r="F25" s="20"/>
    </row>
    <row r="26" ht="12" customHeight="1" spans="1:6">
      <c r="A26" s="21" t="s">
        <v>31</v>
      </c>
      <c r="B26" s="22">
        <v>3749.3</v>
      </c>
      <c r="C26" s="22">
        <v>316.8</v>
      </c>
      <c r="D26" s="22">
        <v>296.47</v>
      </c>
      <c r="E26" s="22">
        <v>20.33</v>
      </c>
      <c r="F26" s="20"/>
    </row>
    <row r="27" ht="12" customHeight="1" spans="1:6">
      <c r="A27" s="21" t="s">
        <v>32</v>
      </c>
      <c r="B27" s="22">
        <v>18365.06</v>
      </c>
      <c r="C27" s="22">
        <v>1843.25</v>
      </c>
      <c r="D27" s="22">
        <v>1607.58</v>
      </c>
      <c r="E27" s="22">
        <v>235.67</v>
      </c>
      <c r="F27" s="20"/>
    </row>
    <row r="28" ht="12" customHeight="1" spans="1:6">
      <c r="A28" s="19" t="s">
        <v>33</v>
      </c>
      <c r="B28" s="22"/>
      <c r="C28" s="22"/>
      <c r="D28" s="22"/>
      <c r="E28" s="22"/>
      <c r="F28" s="18"/>
    </row>
    <row r="29" ht="12" customHeight="1" spans="1:6">
      <c r="A29" s="19" t="s">
        <v>34</v>
      </c>
      <c r="B29" s="17">
        <f>SUM(B30:B33)</f>
        <v>16840.82</v>
      </c>
      <c r="C29" s="17">
        <f t="shared" ref="C29:E29" si="2">SUM(C30:C33)</f>
        <v>1907.46</v>
      </c>
      <c r="D29" s="17">
        <f t="shared" si="2"/>
        <v>1568.32</v>
      </c>
      <c r="E29" s="17">
        <f t="shared" si="2"/>
        <v>339.14</v>
      </c>
      <c r="F29" s="18"/>
    </row>
    <row r="30" ht="12" customHeight="1" spans="1:6">
      <c r="A30" s="21" t="s">
        <v>35</v>
      </c>
      <c r="B30" s="22">
        <v>1618.51</v>
      </c>
      <c r="C30" s="22">
        <v>193.84</v>
      </c>
      <c r="D30" s="22">
        <v>144.42</v>
      </c>
      <c r="E30" s="22">
        <v>49.42</v>
      </c>
      <c r="F30" s="18"/>
    </row>
    <row r="31" ht="12" customHeight="1" spans="1:6">
      <c r="A31" s="21" t="s">
        <v>36</v>
      </c>
      <c r="B31" s="22">
        <v>4092.44</v>
      </c>
      <c r="C31" s="22">
        <v>464.94</v>
      </c>
      <c r="D31" s="22">
        <v>397.05</v>
      </c>
      <c r="E31" s="22">
        <v>67.89</v>
      </c>
      <c r="F31" s="18"/>
    </row>
    <row r="32" ht="12" customHeight="1" spans="1:6">
      <c r="A32" s="21" t="s">
        <v>37</v>
      </c>
      <c r="B32" s="22">
        <v>5124.36</v>
      </c>
      <c r="C32" s="22">
        <v>576.61</v>
      </c>
      <c r="D32" s="22">
        <v>485.02</v>
      </c>
      <c r="E32" s="22">
        <v>91.59</v>
      </c>
      <c r="F32" s="18"/>
    </row>
    <row r="33" ht="12" customHeight="1" spans="1:6">
      <c r="A33" s="21" t="s">
        <v>38</v>
      </c>
      <c r="B33" s="22">
        <v>6005.51</v>
      </c>
      <c r="C33" s="22">
        <v>672.07</v>
      </c>
      <c r="D33" s="22">
        <v>541.83</v>
      </c>
      <c r="E33" s="22">
        <v>130.24</v>
      </c>
      <c r="F33" s="18"/>
    </row>
    <row r="34" ht="12" customHeight="1" spans="1:6">
      <c r="A34" s="21" t="s">
        <v>39</v>
      </c>
      <c r="B34" s="22">
        <v>10498.37</v>
      </c>
      <c r="C34" s="22">
        <v>1447.65</v>
      </c>
      <c r="D34" s="22">
        <v>1156.8</v>
      </c>
      <c r="E34" s="22">
        <v>290.85</v>
      </c>
      <c r="F34" s="18"/>
    </row>
    <row r="35" ht="12" customHeight="1" spans="1:6">
      <c r="A35" s="21" t="s">
        <v>40</v>
      </c>
      <c r="B35" s="22">
        <v>16382.86</v>
      </c>
      <c r="C35" s="22">
        <v>1990.75</v>
      </c>
      <c r="D35" s="22">
        <v>1711.63</v>
      </c>
      <c r="E35" s="22">
        <v>279.12</v>
      </c>
      <c r="F35" s="18"/>
    </row>
    <row r="36" ht="12" customHeight="1" spans="1:6">
      <c r="A36" s="19" t="s">
        <v>41</v>
      </c>
      <c r="B36" s="17">
        <f>SUM(B37:B41)</f>
        <v>7752.49</v>
      </c>
      <c r="C36" s="17">
        <f t="shared" ref="C36:E36" si="3">SUM(C37:C41)</f>
        <v>1040.31</v>
      </c>
      <c r="D36" s="17">
        <f t="shared" si="3"/>
        <v>793.65</v>
      </c>
      <c r="E36" s="17">
        <f t="shared" si="3"/>
        <v>246.66</v>
      </c>
      <c r="F36" s="20" t="s">
        <v>12</v>
      </c>
    </row>
    <row r="37" ht="12" customHeight="1" spans="1:6">
      <c r="A37" s="21" t="s">
        <v>42</v>
      </c>
      <c r="B37" s="22">
        <v>161.55</v>
      </c>
      <c r="C37" s="22">
        <v>15.97</v>
      </c>
      <c r="D37" s="22">
        <v>13.94</v>
      </c>
      <c r="E37" s="22">
        <v>2.03</v>
      </c>
      <c r="F37" s="20"/>
    </row>
    <row r="38" ht="12" customHeight="1" spans="1:6">
      <c r="A38" s="21" t="s">
        <v>43</v>
      </c>
      <c r="B38" s="22">
        <v>256.78</v>
      </c>
      <c r="C38" s="22">
        <v>25.39</v>
      </c>
      <c r="D38" s="22">
        <v>22.72</v>
      </c>
      <c r="E38" s="22">
        <v>2.67</v>
      </c>
      <c r="F38" s="20"/>
    </row>
    <row r="39" ht="12" customHeight="1" spans="1:6">
      <c r="A39" s="21" t="s">
        <v>44</v>
      </c>
      <c r="B39" s="22">
        <v>1962.07</v>
      </c>
      <c r="C39" s="22">
        <v>253.22</v>
      </c>
      <c r="D39" s="22">
        <v>198.38</v>
      </c>
      <c r="E39" s="22">
        <v>54.84</v>
      </c>
      <c r="F39" s="20"/>
    </row>
    <row r="40" ht="12" customHeight="1" spans="1:6">
      <c r="A40" s="21" t="s">
        <v>45</v>
      </c>
      <c r="B40" s="22">
        <v>2779.44</v>
      </c>
      <c r="C40" s="22">
        <v>379.19</v>
      </c>
      <c r="D40" s="22">
        <v>284.63</v>
      </c>
      <c r="E40" s="22">
        <v>94.56</v>
      </c>
      <c r="F40" s="20"/>
    </row>
    <row r="41" ht="12" customHeight="1" spans="1:6">
      <c r="A41" s="21" t="s">
        <v>46</v>
      </c>
      <c r="B41" s="22">
        <v>2592.65</v>
      </c>
      <c r="C41" s="22">
        <v>366.54</v>
      </c>
      <c r="D41" s="22">
        <v>273.98</v>
      </c>
      <c r="E41" s="22">
        <v>92.56</v>
      </c>
      <c r="F41" s="20"/>
    </row>
    <row r="42" ht="12" customHeight="1" spans="1:6">
      <c r="A42" s="19" t="s">
        <v>47</v>
      </c>
      <c r="B42" s="22"/>
      <c r="C42" s="22"/>
      <c r="D42" s="22"/>
      <c r="E42" s="22"/>
      <c r="F42" s="18"/>
    </row>
    <row r="43" ht="12" customHeight="1" spans="1:6">
      <c r="A43" s="19" t="s">
        <v>48</v>
      </c>
      <c r="B43" s="17">
        <f>SUM(B44:B46)</f>
        <v>17492.38</v>
      </c>
      <c r="C43" s="17">
        <f t="shared" ref="C43:E43" si="4">SUM(C44:C46)</f>
        <v>1595.21</v>
      </c>
      <c r="D43" s="17">
        <f t="shared" si="4"/>
        <v>1416.79</v>
      </c>
      <c r="E43" s="17">
        <f t="shared" si="4"/>
        <v>178.42</v>
      </c>
      <c r="F43" s="18"/>
    </row>
    <row r="44" ht="12" customHeight="1" spans="1:6">
      <c r="A44" s="21" t="s">
        <v>49</v>
      </c>
      <c r="B44" s="22">
        <v>6913.21</v>
      </c>
      <c r="C44" s="22">
        <v>599.72</v>
      </c>
      <c r="D44" s="22">
        <v>547.39</v>
      </c>
      <c r="E44" s="22">
        <v>52.33</v>
      </c>
      <c r="F44" s="18"/>
    </row>
    <row r="45" ht="12" customHeight="1" spans="1:6">
      <c r="A45" s="21" t="s">
        <v>50</v>
      </c>
      <c r="B45" s="22">
        <v>3448.4</v>
      </c>
      <c r="C45" s="22">
        <v>327.03</v>
      </c>
      <c r="D45" s="22">
        <v>273.19</v>
      </c>
      <c r="E45" s="22">
        <v>53.84</v>
      </c>
      <c r="F45" s="18"/>
    </row>
    <row r="46" ht="12" customHeight="1" spans="1:6">
      <c r="A46" s="21" t="s">
        <v>51</v>
      </c>
      <c r="B46" s="22">
        <v>7130.77</v>
      </c>
      <c r="C46" s="22">
        <v>668.46</v>
      </c>
      <c r="D46" s="22">
        <v>596.21</v>
      </c>
      <c r="E46" s="22">
        <v>72.25</v>
      </c>
      <c r="F46" s="18"/>
    </row>
    <row r="47" ht="12" customHeight="1" spans="1:6">
      <c r="A47" s="21" t="s">
        <v>52</v>
      </c>
      <c r="B47" s="22">
        <v>19828.89</v>
      </c>
      <c r="C47" s="22">
        <v>2545.6</v>
      </c>
      <c r="D47" s="22">
        <v>2006.1</v>
      </c>
      <c r="E47" s="22">
        <v>539.5</v>
      </c>
      <c r="F47" s="18"/>
    </row>
    <row r="48" ht="12" customHeight="1" spans="1:6">
      <c r="A48" s="21" t="s">
        <v>53</v>
      </c>
      <c r="B48" s="22">
        <v>15551.96</v>
      </c>
      <c r="C48" s="22">
        <v>1891.11</v>
      </c>
      <c r="D48" s="22">
        <v>1625.15</v>
      </c>
      <c r="E48" s="22">
        <v>265.96</v>
      </c>
      <c r="F48" s="18"/>
    </row>
    <row r="49" ht="12" customHeight="1" spans="1:6">
      <c r="A49" s="21" t="s">
        <v>54</v>
      </c>
      <c r="B49" s="22">
        <v>9627.38</v>
      </c>
      <c r="C49" s="22">
        <v>1327.38</v>
      </c>
      <c r="D49" s="22">
        <v>1174.23</v>
      </c>
      <c r="E49" s="22">
        <v>153.15</v>
      </c>
      <c r="F49" s="18"/>
    </row>
    <row r="50" ht="12" customHeight="1" spans="1:6">
      <c r="A50" s="21" t="s">
        <v>55</v>
      </c>
      <c r="B50" s="22">
        <v>10025.45</v>
      </c>
      <c r="C50" s="22">
        <v>1301.02</v>
      </c>
      <c r="D50" s="22">
        <v>1079.55</v>
      </c>
      <c r="E50" s="22">
        <v>221.47</v>
      </c>
      <c r="F50" s="18"/>
    </row>
    <row r="51" ht="12" customHeight="1" spans="1:6">
      <c r="A51" s="19" t="s">
        <v>56</v>
      </c>
      <c r="B51" s="22"/>
      <c r="C51" s="22"/>
      <c r="D51" s="22"/>
      <c r="E51" s="22"/>
      <c r="F51" s="18"/>
    </row>
    <row r="52" ht="12" customHeight="1" spans="1:6">
      <c r="A52" s="19" t="s">
        <v>57</v>
      </c>
      <c r="B52" s="17">
        <f>SUM(B53:B54)</f>
        <v>9907.79</v>
      </c>
      <c r="C52" s="17">
        <f t="shared" ref="C52:E52" si="5">SUM(C53:C54)</f>
        <v>1006.6</v>
      </c>
      <c r="D52" s="17">
        <f t="shared" si="5"/>
        <v>834.29</v>
      </c>
      <c r="E52" s="17">
        <f t="shared" si="5"/>
        <v>172.31</v>
      </c>
      <c r="F52" s="18"/>
    </row>
    <row r="53" ht="12" customHeight="1" spans="1:6">
      <c r="A53" s="21" t="s">
        <v>58</v>
      </c>
      <c r="B53" s="22">
        <v>5730.88</v>
      </c>
      <c r="C53" s="22">
        <v>546.15</v>
      </c>
      <c r="D53" s="22">
        <v>466.64</v>
      </c>
      <c r="E53" s="22">
        <v>79.51</v>
      </c>
      <c r="F53" s="18"/>
    </row>
    <row r="54" ht="12" customHeight="1" spans="1:6">
      <c r="A54" s="21" t="s">
        <v>59</v>
      </c>
      <c r="B54" s="22">
        <v>4176.91</v>
      </c>
      <c r="C54" s="22">
        <v>460.45</v>
      </c>
      <c r="D54" s="22">
        <v>367.65</v>
      </c>
      <c r="E54" s="22">
        <v>92.8</v>
      </c>
      <c r="F54" s="18"/>
    </row>
    <row r="55" ht="12" customHeight="1" spans="1:6">
      <c r="A55" s="21" t="s">
        <v>60</v>
      </c>
      <c r="B55" s="22">
        <v>6106.59</v>
      </c>
      <c r="C55" s="22">
        <v>725.96</v>
      </c>
      <c r="D55" s="22">
        <v>617.88</v>
      </c>
      <c r="E55" s="22">
        <v>108.08</v>
      </c>
      <c r="F55" s="18"/>
    </row>
    <row r="56" ht="12" customHeight="1" spans="1:6">
      <c r="A56" s="21" t="s">
        <v>61</v>
      </c>
      <c r="B56" s="22">
        <v>7140.19</v>
      </c>
      <c r="C56" s="22">
        <v>839.78</v>
      </c>
      <c r="D56" s="22">
        <v>722.79</v>
      </c>
      <c r="E56" s="22">
        <v>116.99</v>
      </c>
      <c r="F56" s="18"/>
    </row>
    <row r="57" ht="12" customHeight="1" spans="1:6">
      <c r="A57" s="21" t="s">
        <v>62</v>
      </c>
      <c r="B57" s="22">
        <v>8421.31</v>
      </c>
      <c r="C57" s="22">
        <v>988.54</v>
      </c>
      <c r="D57" s="22">
        <v>852.49</v>
      </c>
      <c r="E57" s="22">
        <v>136.05</v>
      </c>
      <c r="F57" s="18"/>
    </row>
    <row r="58" ht="12" customHeight="1" spans="1:6">
      <c r="A58" s="21" t="s">
        <v>63</v>
      </c>
      <c r="B58" s="22">
        <v>23589.91</v>
      </c>
      <c r="C58" s="22">
        <v>3034.15</v>
      </c>
      <c r="D58" s="22">
        <v>2387.49</v>
      </c>
      <c r="E58" s="22">
        <v>646.66</v>
      </c>
      <c r="F58" s="18"/>
    </row>
    <row r="59" ht="12" customHeight="1" spans="1:6">
      <c r="A59" s="19" t="s">
        <v>64</v>
      </c>
      <c r="B59" s="22"/>
      <c r="C59" s="22"/>
      <c r="D59" s="22"/>
      <c r="E59" s="22"/>
      <c r="F59" s="18"/>
    </row>
    <row r="60" ht="12" customHeight="1" spans="1:6">
      <c r="A60" s="19" t="s">
        <v>65</v>
      </c>
      <c r="B60" s="17">
        <f>SUM(B61:B63)</f>
        <v>17366.41</v>
      </c>
      <c r="C60" s="17">
        <f t="shared" ref="C60:E60" si="6">SUM(C61:C63)</f>
        <v>1470.82</v>
      </c>
      <c r="D60" s="17">
        <f t="shared" si="6"/>
        <v>1099.53</v>
      </c>
      <c r="E60" s="17">
        <f t="shared" si="6"/>
        <v>371.29</v>
      </c>
      <c r="F60" s="18"/>
    </row>
    <row r="61" ht="12" customHeight="1" spans="1:6">
      <c r="A61" s="21" t="s">
        <v>66</v>
      </c>
      <c r="B61" s="22">
        <v>2842.21</v>
      </c>
      <c r="C61" s="22">
        <v>326.03</v>
      </c>
      <c r="D61" s="22">
        <v>250.53</v>
      </c>
      <c r="E61" s="22">
        <v>75.5</v>
      </c>
      <c r="F61" s="18"/>
    </row>
    <row r="62" ht="12" customHeight="1" spans="1:6">
      <c r="A62" s="21" t="s">
        <v>67</v>
      </c>
      <c r="B62" s="22">
        <v>7156.95</v>
      </c>
      <c r="C62" s="22">
        <v>314.05</v>
      </c>
      <c r="D62" s="22">
        <v>192.28</v>
      </c>
      <c r="E62" s="22">
        <v>121.77</v>
      </c>
      <c r="F62" s="18"/>
    </row>
    <row r="63" ht="12" customHeight="1" spans="1:6">
      <c r="A63" s="21" t="s">
        <v>68</v>
      </c>
      <c r="B63" s="22">
        <v>7367.25</v>
      </c>
      <c r="C63" s="22">
        <v>830.74</v>
      </c>
      <c r="D63" s="22">
        <v>656.72</v>
      </c>
      <c r="E63" s="22">
        <v>174.02</v>
      </c>
      <c r="F63" s="18"/>
    </row>
    <row r="64" ht="12" customHeight="1" spans="1:6">
      <c r="A64" s="21" t="s">
        <v>69</v>
      </c>
      <c r="B64" s="22">
        <v>12105.15</v>
      </c>
      <c r="C64" s="22">
        <v>1543.54</v>
      </c>
      <c r="D64" s="22">
        <v>1224.76</v>
      </c>
      <c r="E64" s="22">
        <v>318.78</v>
      </c>
      <c r="F64" s="18"/>
    </row>
    <row r="65" ht="12" customHeight="1" spans="1:6">
      <c r="A65" s="21" t="s">
        <v>70</v>
      </c>
      <c r="B65" s="22">
        <v>6900.03</v>
      </c>
      <c r="C65" s="22">
        <v>964.73</v>
      </c>
      <c r="D65" s="22">
        <v>705.25</v>
      </c>
      <c r="E65" s="22">
        <v>259.48</v>
      </c>
      <c r="F65" s="18"/>
    </row>
    <row r="66" ht="12" customHeight="1" spans="1:6">
      <c r="A66" s="21" t="s">
        <v>71</v>
      </c>
      <c r="B66" s="22">
        <v>23470.22</v>
      </c>
      <c r="C66" s="22">
        <v>3503.51</v>
      </c>
      <c r="D66" s="22">
        <v>2658.54</v>
      </c>
      <c r="E66" s="22">
        <v>844.97</v>
      </c>
      <c r="F66" s="18"/>
    </row>
    <row r="67" ht="12" customHeight="1" spans="1:6">
      <c r="A67" s="21" t="s">
        <v>72</v>
      </c>
      <c r="B67" s="22">
        <v>9784.05</v>
      </c>
      <c r="C67" s="22">
        <v>1357.96</v>
      </c>
      <c r="D67" s="22">
        <v>1022.94</v>
      </c>
      <c r="E67" s="22">
        <v>335.02</v>
      </c>
      <c r="F67" s="18"/>
    </row>
    <row r="68" ht="12" customHeight="1" spans="1:6">
      <c r="A68" s="21" t="s">
        <v>73</v>
      </c>
      <c r="B68" s="22">
        <v>2832.24</v>
      </c>
      <c r="C68" s="22">
        <v>427.79</v>
      </c>
      <c r="D68" s="22">
        <v>327.01</v>
      </c>
      <c r="E68" s="22">
        <v>100.78</v>
      </c>
      <c r="F68" s="18"/>
    </row>
    <row r="69" ht="12" customHeight="1" spans="1:6">
      <c r="A69" s="21" t="s">
        <v>74</v>
      </c>
      <c r="B69" s="22">
        <v>1801.34</v>
      </c>
      <c r="C69" s="22">
        <v>281.51</v>
      </c>
      <c r="D69" s="22">
        <v>196.51</v>
      </c>
      <c r="E69" s="22">
        <v>85</v>
      </c>
      <c r="F69" s="18"/>
    </row>
    <row r="70" ht="12" customHeight="1" spans="1:6">
      <c r="A70" s="19" t="s">
        <v>75</v>
      </c>
      <c r="B70" s="22"/>
      <c r="C70" s="22"/>
      <c r="D70" s="22"/>
      <c r="E70" s="22"/>
      <c r="F70" s="18"/>
    </row>
    <row r="71" ht="12" customHeight="1" spans="1:6">
      <c r="A71" s="19" t="s">
        <v>76</v>
      </c>
      <c r="B71" s="17">
        <f>SUM(B72:B74)</f>
        <v>10031.01</v>
      </c>
      <c r="C71" s="17">
        <f t="shared" ref="C71:E71" si="7">SUM(C72:C74)</f>
        <v>1282.1</v>
      </c>
      <c r="D71" s="17">
        <f t="shared" si="7"/>
        <v>1013.82</v>
      </c>
      <c r="E71" s="17">
        <f t="shared" si="7"/>
        <v>268.28</v>
      </c>
      <c r="F71" s="18"/>
    </row>
    <row r="72" ht="12" customHeight="1" spans="1:6">
      <c r="A72" s="21" t="s">
        <v>77</v>
      </c>
      <c r="B72" s="22">
        <v>2728.26</v>
      </c>
      <c r="C72" s="22">
        <v>370.72</v>
      </c>
      <c r="D72" s="22">
        <v>275.97</v>
      </c>
      <c r="E72" s="22">
        <v>94.75</v>
      </c>
      <c r="F72" s="18"/>
    </row>
    <row r="73" ht="12" customHeight="1" spans="1:6">
      <c r="A73" s="21" t="s">
        <v>78</v>
      </c>
      <c r="B73" s="22">
        <v>3981.19</v>
      </c>
      <c r="C73" s="22">
        <v>500.6</v>
      </c>
      <c r="D73" s="22">
        <v>402.08</v>
      </c>
      <c r="E73" s="22">
        <v>98.52</v>
      </c>
      <c r="F73" s="18"/>
    </row>
    <row r="74" ht="12" customHeight="1" spans="1:6">
      <c r="A74" s="21" t="s">
        <v>79</v>
      </c>
      <c r="B74" s="22">
        <v>3321.56</v>
      </c>
      <c r="C74" s="22">
        <v>410.78</v>
      </c>
      <c r="D74" s="22">
        <v>335.77</v>
      </c>
      <c r="E74" s="22">
        <v>75.01</v>
      </c>
      <c r="F74" s="18"/>
    </row>
    <row r="75" ht="12" customHeight="1" spans="1:6">
      <c r="A75" s="21" t="s">
        <v>80</v>
      </c>
      <c r="B75" s="22">
        <v>11390.4</v>
      </c>
      <c r="C75" s="22">
        <v>1594.62</v>
      </c>
      <c r="D75" s="22">
        <v>1288.2</v>
      </c>
      <c r="E75" s="22">
        <v>306.42</v>
      </c>
      <c r="F75" s="18"/>
    </row>
    <row r="76" ht="12" customHeight="1" spans="1:6">
      <c r="A76" s="21" t="s">
        <v>81</v>
      </c>
      <c r="B76" s="22">
        <v>6331.12</v>
      </c>
      <c r="C76" s="22">
        <v>889.39</v>
      </c>
      <c r="D76" s="22">
        <v>702.71</v>
      </c>
      <c r="E76" s="22">
        <v>186.68</v>
      </c>
      <c r="F76" s="18"/>
    </row>
    <row r="77" ht="12" customHeight="1" spans="1:6">
      <c r="A77" s="21" t="s">
        <v>82</v>
      </c>
      <c r="B77" s="22">
        <v>3273.04</v>
      </c>
      <c r="C77" s="22">
        <v>469.47</v>
      </c>
      <c r="D77" s="22">
        <v>362.84</v>
      </c>
      <c r="E77" s="22">
        <v>106.63</v>
      </c>
      <c r="F77" s="18"/>
    </row>
    <row r="78" ht="12" customHeight="1" spans="1:6">
      <c r="A78" s="21" t="s">
        <v>83</v>
      </c>
      <c r="B78" s="22">
        <v>14698.53</v>
      </c>
      <c r="C78" s="22">
        <v>1998.14</v>
      </c>
      <c r="D78" s="22">
        <v>1668.94</v>
      </c>
      <c r="E78" s="22">
        <v>329.2</v>
      </c>
      <c r="F78" s="18"/>
    </row>
    <row r="79" ht="12" customHeight="1" spans="1:6">
      <c r="A79" s="19" t="s">
        <v>84</v>
      </c>
      <c r="B79" s="22"/>
      <c r="C79" s="22"/>
      <c r="D79" s="22"/>
      <c r="E79" s="22"/>
      <c r="F79" s="18"/>
    </row>
    <row r="80" ht="12" customHeight="1" spans="1:6">
      <c r="A80" s="19" t="s">
        <v>85</v>
      </c>
      <c r="B80" s="17">
        <f>SUM(B81:B82)</f>
        <v>18768.51</v>
      </c>
      <c r="C80" s="17">
        <f t="shared" ref="C80:E80" si="8">SUM(C81:C82)</f>
        <v>1921.14</v>
      </c>
      <c r="D80" s="17">
        <f t="shared" si="8"/>
        <v>1591.19</v>
      </c>
      <c r="E80" s="17">
        <f t="shared" si="8"/>
        <v>329.95</v>
      </c>
      <c r="F80" s="18"/>
    </row>
    <row r="81" ht="12" customHeight="1" spans="1:6">
      <c r="A81" s="21" t="s">
        <v>86</v>
      </c>
      <c r="B81" s="22">
        <v>4550.13</v>
      </c>
      <c r="C81" s="22">
        <v>431.74</v>
      </c>
      <c r="D81" s="22">
        <v>373.5</v>
      </c>
      <c r="E81" s="22">
        <v>58.24</v>
      </c>
      <c r="F81" s="18"/>
    </row>
    <row r="82" ht="12" customHeight="1" spans="1:6">
      <c r="A82" s="21" t="s">
        <v>87</v>
      </c>
      <c r="B82" s="22">
        <v>14218.38</v>
      </c>
      <c r="C82" s="22">
        <v>1489.4</v>
      </c>
      <c r="D82" s="22">
        <v>1217.69</v>
      </c>
      <c r="E82" s="22">
        <v>271.71</v>
      </c>
      <c r="F82" s="18"/>
    </row>
    <row r="83" ht="12" customHeight="1" spans="1:6">
      <c r="A83" s="21" t="s">
        <v>88</v>
      </c>
      <c r="B83" s="22">
        <v>11489.04</v>
      </c>
      <c r="C83" s="22">
        <v>1355.18</v>
      </c>
      <c r="D83" s="22">
        <v>1188.05</v>
      </c>
      <c r="E83" s="22">
        <v>167.13</v>
      </c>
      <c r="F83" s="18"/>
    </row>
    <row r="84" ht="12" customHeight="1" spans="1:6">
      <c r="A84" s="21" t="s">
        <v>89</v>
      </c>
      <c r="B84" s="22">
        <v>12962.3</v>
      </c>
      <c r="C84" s="22">
        <v>1607.69</v>
      </c>
      <c r="D84" s="22">
        <v>1341.33</v>
      </c>
      <c r="E84" s="22">
        <v>266.36</v>
      </c>
      <c r="F84" s="18"/>
    </row>
    <row r="85" ht="12" customHeight="1" spans="1:6">
      <c r="A85" s="21" t="s">
        <v>90</v>
      </c>
      <c r="B85" s="22">
        <v>7455.96</v>
      </c>
      <c r="C85" s="22">
        <v>928.51</v>
      </c>
      <c r="D85" s="22">
        <v>754.85</v>
      </c>
      <c r="E85" s="22">
        <v>173.66</v>
      </c>
      <c r="F85" s="18"/>
    </row>
    <row r="86" ht="12" customHeight="1" spans="1:6">
      <c r="A86" s="19" t="s">
        <v>91</v>
      </c>
      <c r="B86" s="22"/>
      <c r="C86" s="22"/>
      <c r="D86" s="22"/>
      <c r="E86" s="22"/>
      <c r="F86" s="18"/>
    </row>
    <row r="87" ht="12" customHeight="1" spans="1:6">
      <c r="A87" s="19" t="s">
        <v>92</v>
      </c>
      <c r="B87" s="17">
        <f>SUM(B88:B89)</f>
        <v>18103.92</v>
      </c>
      <c r="C87" s="17">
        <f t="shared" ref="C87:E87" si="9">SUM(C88:C89)</f>
        <v>2052.98</v>
      </c>
      <c r="D87" s="17">
        <f t="shared" si="9"/>
        <v>1646.83</v>
      </c>
      <c r="E87" s="17">
        <f t="shared" si="9"/>
        <v>406.15</v>
      </c>
      <c r="F87" s="18"/>
    </row>
    <row r="88" ht="12" customHeight="1" spans="1:6">
      <c r="A88" s="21" t="s">
        <v>93</v>
      </c>
      <c r="B88" s="22">
        <v>5227.31</v>
      </c>
      <c r="C88" s="22">
        <v>612.64</v>
      </c>
      <c r="D88" s="22">
        <v>483.87</v>
      </c>
      <c r="E88" s="22">
        <v>128.77</v>
      </c>
      <c r="F88" s="18"/>
    </row>
    <row r="89" ht="12" customHeight="1" spans="1:6">
      <c r="A89" s="21" t="s">
        <v>94</v>
      </c>
      <c r="B89" s="22">
        <v>12876.61</v>
      </c>
      <c r="C89" s="22">
        <v>1440.34</v>
      </c>
      <c r="D89" s="22">
        <v>1162.96</v>
      </c>
      <c r="E89" s="22">
        <v>277.38</v>
      </c>
      <c r="F89" s="18"/>
    </row>
    <row r="90" ht="12" customHeight="1" spans="1:6">
      <c r="A90" s="21" t="s">
        <v>95</v>
      </c>
      <c r="B90" s="22">
        <v>19828.9</v>
      </c>
      <c r="C90" s="22">
        <v>2721.27</v>
      </c>
      <c r="D90" s="22">
        <v>2095.32</v>
      </c>
      <c r="E90" s="22">
        <v>625.95</v>
      </c>
      <c r="F90" s="18"/>
    </row>
    <row r="91" ht="12" customHeight="1" spans="1:6">
      <c r="A91" s="21" t="s">
        <v>96</v>
      </c>
      <c r="B91" s="22">
        <v>11101.48</v>
      </c>
      <c r="C91" s="22">
        <v>1478.55</v>
      </c>
      <c r="D91" s="22">
        <v>1198.37</v>
      </c>
      <c r="E91" s="22">
        <v>280.18</v>
      </c>
      <c r="F91" s="18"/>
    </row>
    <row r="92" ht="12" customHeight="1" spans="1:6">
      <c r="A92" s="21" t="s">
        <v>97</v>
      </c>
      <c r="B92" s="22">
        <v>11751.41</v>
      </c>
      <c r="C92" s="22">
        <v>1528.78</v>
      </c>
      <c r="D92" s="22">
        <v>1189.11</v>
      </c>
      <c r="E92" s="22">
        <v>339.67</v>
      </c>
      <c r="F92" s="18"/>
    </row>
    <row r="93" ht="12" customHeight="1" spans="1:6">
      <c r="A93" s="19" t="s">
        <v>98</v>
      </c>
      <c r="B93" s="22"/>
      <c r="C93" s="22"/>
      <c r="D93" s="22"/>
      <c r="E93" s="22"/>
      <c r="F93" s="18"/>
    </row>
    <row r="94" ht="12" customHeight="1" spans="1:6">
      <c r="A94" s="19" t="s">
        <v>99</v>
      </c>
      <c r="B94" s="17">
        <f>SUM(B95:B98)</f>
        <v>10117.93</v>
      </c>
      <c r="C94" s="17">
        <f t="shared" ref="C94" si="10">SUM(C95:C98)</f>
        <v>1135.78</v>
      </c>
      <c r="D94" s="17">
        <f t="shared" ref="D94" si="11">SUM(D95:D98)</f>
        <v>919.14</v>
      </c>
      <c r="E94" s="17">
        <f t="shared" ref="E94" si="12">SUM(E95:E98)</f>
        <v>216.64</v>
      </c>
      <c r="F94" s="18"/>
    </row>
    <row r="95" ht="12" customHeight="1" spans="1:6">
      <c r="A95" s="21" t="s">
        <v>100</v>
      </c>
      <c r="B95" s="22">
        <v>4870.18</v>
      </c>
      <c r="C95" s="22">
        <v>531.28</v>
      </c>
      <c r="D95" s="22">
        <v>413.2</v>
      </c>
      <c r="E95" s="22">
        <v>118.08</v>
      </c>
      <c r="F95" s="18"/>
    </row>
    <row r="96" ht="12" customHeight="1" spans="1:6">
      <c r="A96" s="21" t="s">
        <v>101</v>
      </c>
      <c r="B96" s="22">
        <v>2827.44</v>
      </c>
      <c r="C96" s="22">
        <v>326.43</v>
      </c>
      <c r="D96" s="22">
        <v>270.87</v>
      </c>
      <c r="E96" s="22">
        <v>55.56</v>
      </c>
      <c r="F96" s="18"/>
    </row>
    <row r="97" ht="12" customHeight="1" spans="1:6">
      <c r="A97" s="21" t="s">
        <v>102</v>
      </c>
      <c r="B97" s="22">
        <v>1864.54</v>
      </c>
      <c r="C97" s="22">
        <v>188.2</v>
      </c>
      <c r="D97" s="22">
        <v>160.42</v>
      </c>
      <c r="E97" s="22">
        <v>27.78</v>
      </c>
      <c r="F97" s="18"/>
    </row>
    <row r="98" ht="12" customHeight="1" spans="1:6">
      <c r="A98" s="21" t="s">
        <v>103</v>
      </c>
      <c r="B98" s="22">
        <v>555.77</v>
      </c>
      <c r="C98" s="22">
        <v>89.87</v>
      </c>
      <c r="D98" s="22">
        <v>74.65</v>
      </c>
      <c r="E98" s="22">
        <v>15.22</v>
      </c>
      <c r="F98" s="18"/>
    </row>
    <row r="99" ht="12" customHeight="1" spans="1:6">
      <c r="A99" s="21" t="s">
        <v>104</v>
      </c>
      <c r="B99" s="22">
        <v>4187.42</v>
      </c>
      <c r="C99" s="22">
        <v>521.44</v>
      </c>
      <c r="D99" s="22">
        <v>424.33</v>
      </c>
      <c r="E99" s="22">
        <v>97.11</v>
      </c>
      <c r="F99" s="18"/>
    </row>
    <row r="100" ht="12" customHeight="1" spans="1:6">
      <c r="A100" s="21" t="s">
        <v>105</v>
      </c>
      <c r="B100" s="22">
        <v>6161.22</v>
      </c>
      <c r="C100" s="22">
        <v>940.69</v>
      </c>
      <c r="D100" s="22">
        <v>630.69</v>
      </c>
      <c r="E100" s="22">
        <v>310</v>
      </c>
      <c r="F100" s="18"/>
    </row>
    <row r="101" ht="12" customHeight="1" spans="1:6">
      <c r="A101" s="21" t="s">
        <v>106</v>
      </c>
      <c r="B101" s="22">
        <v>6262.74</v>
      </c>
      <c r="C101" s="22">
        <v>814.07</v>
      </c>
      <c r="D101" s="22">
        <v>655.46</v>
      </c>
      <c r="E101" s="22">
        <v>158.61</v>
      </c>
      <c r="F101" s="18"/>
    </row>
    <row r="102" ht="12" customHeight="1" spans="1:6">
      <c r="A102" s="21" t="s">
        <v>107</v>
      </c>
      <c r="B102" s="22">
        <v>5182.84</v>
      </c>
      <c r="C102" s="22">
        <v>679.03</v>
      </c>
      <c r="D102" s="22">
        <v>525</v>
      </c>
      <c r="E102" s="22">
        <v>154.03</v>
      </c>
      <c r="F102" s="18"/>
    </row>
    <row r="103" ht="12" customHeight="1" spans="1:6">
      <c r="A103" s="21" t="s">
        <v>108</v>
      </c>
      <c r="B103" s="22">
        <v>3325.36</v>
      </c>
      <c r="C103" s="22">
        <v>470.6</v>
      </c>
      <c r="D103" s="22">
        <v>354.76</v>
      </c>
      <c r="E103" s="22">
        <v>115.84</v>
      </c>
      <c r="F103" s="18"/>
    </row>
    <row r="104" ht="12" customHeight="1" spans="1:6">
      <c r="A104" s="21" t="s">
        <v>109</v>
      </c>
      <c r="B104" s="22">
        <v>1369.45</v>
      </c>
      <c r="C104" s="22">
        <v>258.19</v>
      </c>
      <c r="D104" s="22">
        <v>183.89</v>
      </c>
      <c r="E104" s="22">
        <v>74.3</v>
      </c>
      <c r="F104" s="18"/>
    </row>
    <row r="105" ht="12" customHeight="1" spans="1:6">
      <c r="A105" s="21" t="s">
        <v>110</v>
      </c>
      <c r="B105" s="22">
        <v>1210.61</v>
      </c>
      <c r="C105" s="22">
        <v>251.95</v>
      </c>
      <c r="D105" s="22">
        <v>162.51</v>
      </c>
      <c r="E105" s="22">
        <v>89.44</v>
      </c>
      <c r="F105" s="18"/>
    </row>
    <row r="106" ht="12" customHeight="1" spans="1:6">
      <c r="A106" s="19" t="s">
        <v>111</v>
      </c>
      <c r="B106" s="22"/>
      <c r="C106" s="22"/>
      <c r="D106" s="22"/>
      <c r="E106" s="22"/>
      <c r="F106" s="18"/>
    </row>
    <row r="107" ht="12" customHeight="1" spans="1:6">
      <c r="A107" s="19" t="s">
        <v>112</v>
      </c>
      <c r="B107" s="17">
        <f>SUM(B108:B110)</f>
        <v>26510.3</v>
      </c>
      <c r="C107" s="17">
        <f t="shared" ref="C107:E107" si="13">SUM(C108:C110)</f>
        <v>3002.5</v>
      </c>
      <c r="D107" s="17">
        <f t="shared" si="13"/>
        <v>2612.71</v>
      </c>
      <c r="E107" s="17">
        <f t="shared" si="13"/>
        <v>389.79</v>
      </c>
      <c r="F107" s="18"/>
    </row>
    <row r="108" ht="12" customHeight="1" spans="1:6">
      <c r="A108" s="21" t="s">
        <v>113</v>
      </c>
      <c r="B108" s="22">
        <v>5692.13</v>
      </c>
      <c r="C108" s="22">
        <v>584.71</v>
      </c>
      <c r="D108" s="22">
        <v>507.28</v>
      </c>
      <c r="E108" s="22">
        <v>77.43</v>
      </c>
      <c r="F108" s="18"/>
    </row>
    <row r="109" ht="12" customHeight="1" spans="1:6">
      <c r="A109" s="21" t="s">
        <v>114</v>
      </c>
      <c r="B109" s="22">
        <v>9335.86</v>
      </c>
      <c r="C109" s="22">
        <v>1081.24</v>
      </c>
      <c r="D109" s="22">
        <v>943.53</v>
      </c>
      <c r="E109" s="22">
        <v>137.71</v>
      </c>
      <c r="F109" s="18"/>
    </row>
    <row r="110" ht="12" customHeight="1" spans="1:6">
      <c r="A110" s="21" t="s">
        <v>115</v>
      </c>
      <c r="B110" s="22">
        <v>11482.31</v>
      </c>
      <c r="C110" s="22">
        <v>1336.55</v>
      </c>
      <c r="D110" s="22">
        <v>1161.9</v>
      </c>
      <c r="E110" s="22">
        <v>174.65</v>
      </c>
      <c r="F110" s="18"/>
    </row>
    <row r="111" ht="12" customHeight="1" spans="1:6">
      <c r="A111" s="21" t="s">
        <v>116</v>
      </c>
      <c r="B111" s="22">
        <v>16408.78</v>
      </c>
      <c r="C111" s="22">
        <v>2089.08</v>
      </c>
      <c r="D111" s="22">
        <v>1785.81</v>
      </c>
      <c r="E111" s="22">
        <v>303.27</v>
      </c>
      <c r="F111" s="18"/>
    </row>
    <row r="112" ht="12" customHeight="1" spans="1:6">
      <c r="A112" s="21" t="s">
        <v>117</v>
      </c>
      <c r="B112" s="22">
        <v>21653.41</v>
      </c>
      <c r="C112" s="22">
        <v>2859.46</v>
      </c>
      <c r="D112" s="22">
        <v>2403.21</v>
      </c>
      <c r="E112" s="22">
        <v>456.25</v>
      </c>
      <c r="F112" s="18"/>
    </row>
    <row r="113" ht="12" customHeight="1" spans="1:6">
      <c r="A113" s="21" t="s">
        <v>118</v>
      </c>
      <c r="B113" s="22">
        <v>10472.67</v>
      </c>
      <c r="C113" s="22">
        <v>1399.49</v>
      </c>
      <c r="D113" s="22">
        <v>1197.74</v>
      </c>
      <c r="E113" s="22">
        <v>201.75</v>
      </c>
      <c r="F113" s="18"/>
    </row>
    <row r="114" ht="12" customHeight="1" spans="1:6">
      <c r="A114" s="21" t="s">
        <v>119</v>
      </c>
      <c r="B114" s="22">
        <v>15956.47</v>
      </c>
      <c r="C114" s="22">
        <v>2136.15</v>
      </c>
      <c r="D114" s="22">
        <v>1791.01</v>
      </c>
      <c r="E114" s="22">
        <v>345.14</v>
      </c>
      <c r="F114" s="18"/>
    </row>
    <row r="115" ht="12" customHeight="1" spans="1:6">
      <c r="A115" s="21" t="s">
        <v>120</v>
      </c>
      <c r="B115" s="22">
        <v>19186.38</v>
      </c>
      <c r="C115" s="22">
        <v>2683.19</v>
      </c>
      <c r="D115" s="22">
        <v>2088.98</v>
      </c>
      <c r="E115" s="22">
        <v>594.21</v>
      </c>
      <c r="F115" s="18"/>
    </row>
    <row r="116" ht="12" customHeight="1" spans="1:6">
      <c r="A116" s="21" t="s">
        <v>121</v>
      </c>
      <c r="B116" s="22">
        <v>12400.03</v>
      </c>
      <c r="C116" s="22">
        <v>1598.06</v>
      </c>
      <c r="D116" s="22">
        <v>1377.14</v>
      </c>
      <c r="E116" s="22">
        <v>220.92</v>
      </c>
      <c r="F116" s="18"/>
    </row>
    <row r="117" ht="12" customHeight="1" spans="1:6">
      <c r="A117" s="19" t="s">
        <v>122</v>
      </c>
      <c r="B117" s="22"/>
      <c r="C117" s="22"/>
      <c r="D117" s="22"/>
      <c r="E117" s="22"/>
      <c r="F117" s="18"/>
    </row>
    <row r="118" ht="12" customHeight="1" spans="1:6">
      <c r="A118" s="19" t="s">
        <v>123</v>
      </c>
      <c r="B118" s="17">
        <f>SUM(B119:B120)</f>
        <v>15236.68</v>
      </c>
      <c r="C118" s="17">
        <f t="shared" ref="C118:E118" si="14">SUM(C119:C120)</f>
        <v>1611.3</v>
      </c>
      <c r="D118" s="17">
        <f t="shared" si="14"/>
        <v>1276.96</v>
      </c>
      <c r="E118" s="17">
        <f t="shared" si="14"/>
        <v>334.34</v>
      </c>
      <c r="F118" s="18"/>
    </row>
    <row r="119" ht="12" customHeight="1" spans="1:6">
      <c r="A119" s="21" t="s">
        <v>124</v>
      </c>
      <c r="B119" s="22">
        <v>11591.9</v>
      </c>
      <c r="C119" s="22">
        <v>1226.95</v>
      </c>
      <c r="D119" s="22">
        <v>983.59</v>
      </c>
      <c r="E119" s="22">
        <v>243.36</v>
      </c>
      <c r="F119" s="18"/>
    </row>
    <row r="120" ht="12" customHeight="1" spans="1:6">
      <c r="A120" s="21" t="s">
        <v>125</v>
      </c>
      <c r="B120" s="22">
        <v>3644.78</v>
      </c>
      <c r="C120" s="22">
        <v>384.35</v>
      </c>
      <c r="D120" s="22">
        <v>293.37</v>
      </c>
      <c r="E120" s="22">
        <v>90.98</v>
      </c>
      <c r="F120" s="18"/>
    </row>
    <row r="121" ht="12" customHeight="1" spans="1:6">
      <c r="A121" s="21" t="s">
        <v>126</v>
      </c>
      <c r="B121" s="22">
        <v>24973.42</v>
      </c>
      <c r="C121" s="22">
        <v>3351.77</v>
      </c>
      <c r="D121" s="22">
        <v>2531.28</v>
      </c>
      <c r="E121" s="22">
        <v>820.49</v>
      </c>
      <c r="F121" s="18"/>
    </row>
    <row r="122" ht="12" customHeight="1" spans="1:6">
      <c r="A122" s="21" t="s">
        <v>127</v>
      </c>
      <c r="B122" s="22">
        <v>5452.5</v>
      </c>
      <c r="C122" s="22">
        <v>700.23</v>
      </c>
      <c r="D122" s="22">
        <v>552.73</v>
      </c>
      <c r="E122" s="22">
        <v>147.5</v>
      </c>
      <c r="F122" s="18"/>
    </row>
    <row r="123" ht="12" customHeight="1" spans="1:6">
      <c r="A123" s="21" t="s">
        <v>128</v>
      </c>
      <c r="B123" s="22">
        <v>2794.22</v>
      </c>
      <c r="C123" s="22">
        <v>370.06</v>
      </c>
      <c r="D123" s="22">
        <v>283.11</v>
      </c>
      <c r="E123" s="22">
        <v>86.95</v>
      </c>
      <c r="F123" s="18"/>
    </row>
    <row r="124" ht="12" customHeight="1" spans="1:6">
      <c r="A124" s="21" t="s">
        <v>129</v>
      </c>
      <c r="B124" s="22">
        <v>3319.71</v>
      </c>
      <c r="C124" s="22">
        <v>415.13</v>
      </c>
      <c r="D124" s="22">
        <v>336.53</v>
      </c>
      <c r="E124" s="22">
        <v>78.6</v>
      </c>
      <c r="F124" s="18"/>
    </row>
    <row r="125" ht="12" customHeight="1" spans="1:6">
      <c r="A125" s="24" t="s">
        <v>130</v>
      </c>
      <c r="B125" s="22"/>
      <c r="C125" s="22"/>
      <c r="D125" s="22"/>
      <c r="E125" s="22"/>
      <c r="F125" s="18"/>
    </row>
    <row r="126" ht="12" customHeight="1" spans="1:6">
      <c r="A126" s="24" t="s">
        <v>131</v>
      </c>
      <c r="B126" s="17">
        <f>SUM(B127:B129)</f>
        <v>30714.61</v>
      </c>
      <c r="C126" s="17">
        <f t="shared" ref="C126:E126" si="15">SUM(C127:C129)</f>
        <v>3626.73</v>
      </c>
      <c r="D126" s="17">
        <f t="shared" si="15"/>
        <v>2799.84</v>
      </c>
      <c r="E126" s="17">
        <f t="shared" si="15"/>
        <v>826.89</v>
      </c>
      <c r="F126" s="18"/>
    </row>
    <row r="127" ht="12" customHeight="1" spans="1:6">
      <c r="A127" s="25" t="s">
        <v>132</v>
      </c>
      <c r="B127" s="22">
        <v>10450.79</v>
      </c>
      <c r="C127" s="22">
        <v>1015.39</v>
      </c>
      <c r="D127" s="22">
        <v>851.07</v>
      </c>
      <c r="E127" s="22">
        <v>164.32</v>
      </c>
      <c r="F127" s="18"/>
    </row>
    <row r="128" ht="12" customHeight="1" spans="1:6">
      <c r="A128" s="25" t="s">
        <v>133</v>
      </c>
      <c r="B128" s="22">
        <v>14131.91</v>
      </c>
      <c r="C128" s="22">
        <v>1904.07</v>
      </c>
      <c r="D128" s="22">
        <v>1429.48</v>
      </c>
      <c r="E128" s="22">
        <v>474.59</v>
      </c>
      <c r="F128" s="18"/>
    </row>
    <row r="129" ht="12" customHeight="1" spans="1:6">
      <c r="A129" s="25" t="s">
        <v>134</v>
      </c>
      <c r="B129" s="22">
        <v>6131.91</v>
      </c>
      <c r="C129" s="22">
        <v>707.27</v>
      </c>
      <c r="D129" s="22">
        <v>519.29</v>
      </c>
      <c r="E129" s="22">
        <v>187.98</v>
      </c>
      <c r="F129" s="18"/>
    </row>
    <row r="130" ht="12" customHeight="1" spans="1:6">
      <c r="A130" s="25" t="s">
        <v>135</v>
      </c>
      <c r="B130" s="22">
        <v>8441.82</v>
      </c>
      <c r="C130" s="22">
        <v>1040</v>
      </c>
      <c r="D130" s="22">
        <v>853.78</v>
      </c>
      <c r="E130" s="22">
        <v>186.22</v>
      </c>
      <c r="F130" s="18"/>
    </row>
    <row r="131" ht="12" customHeight="1" spans="1:6">
      <c r="A131" s="25" t="s">
        <v>136</v>
      </c>
      <c r="B131" s="22">
        <v>7137.91</v>
      </c>
      <c r="C131" s="22">
        <v>888.91</v>
      </c>
      <c r="D131" s="22">
        <v>720.54</v>
      </c>
      <c r="E131" s="22">
        <v>168.37</v>
      </c>
      <c r="F131" s="18"/>
    </row>
    <row r="132" ht="12" customHeight="1" spans="1:6">
      <c r="A132" s="25" t="s">
        <v>137</v>
      </c>
      <c r="B132" s="22">
        <v>8012.89</v>
      </c>
      <c r="C132" s="22">
        <v>1070.69</v>
      </c>
      <c r="D132" s="22">
        <v>862.76</v>
      </c>
      <c r="E132" s="22">
        <v>207.93</v>
      </c>
      <c r="F132" s="18"/>
    </row>
    <row r="133" ht="12" customHeight="1" spans="1:6">
      <c r="A133" s="26" t="s">
        <v>138</v>
      </c>
      <c r="B133" s="22">
        <v>5692.92</v>
      </c>
      <c r="C133" s="22">
        <v>809.64</v>
      </c>
      <c r="D133" s="22">
        <v>644.88</v>
      </c>
      <c r="E133" s="22">
        <v>164.76</v>
      </c>
      <c r="F133" s="18"/>
    </row>
    <row r="134" ht="12" customHeight="1" spans="1:6">
      <c r="A134" s="26" t="s">
        <v>139</v>
      </c>
      <c r="B134" s="22">
        <v>5296.63</v>
      </c>
      <c r="C134" s="22">
        <v>708.22</v>
      </c>
      <c r="D134" s="22">
        <v>611.68</v>
      </c>
      <c r="E134" s="22">
        <v>96.54</v>
      </c>
      <c r="F134" s="18"/>
    </row>
    <row r="135" ht="12" customHeight="1" spans="1:6">
      <c r="A135" s="25" t="s">
        <v>140</v>
      </c>
      <c r="B135" s="22">
        <v>6259.72</v>
      </c>
      <c r="C135" s="22">
        <v>862.15</v>
      </c>
      <c r="D135" s="22">
        <v>708.68</v>
      </c>
      <c r="E135" s="22">
        <v>153.47</v>
      </c>
      <c r="F135" s="18"/>
    </row>
    <row r="136" ht="12" customHeight="1" spans="1:6">
      <c r="A136" s="25" t="s">
        <v>141</v>
      </c>
      <c r="B136" s="22">
        <v>4401.73</v>
      </c>
      <c r="C136" s="22">
        <v>621.43</v>
      </c>
      <c r="D136" s="22">
        <v>478.95</v>
      </c>
      <c r="E136" s="22">
        <v>142.48</v>
      </c>
      <c r="F136" s="18"/>
    </row>
    <row r="137" ht="12" customHeight="1" spans="1:6">
      <c r="A137" s="19" t="s">
        <v>142</v>
      </c>
      <c r="B137" s="22"/>
      <c r="C137" s="22"/>
      <c r="D137" s="22"/>
      <c r="E137" s="22"/>
      <c r="F137" s="18"/>
    </row>
    <row r="138" ht="12" customHeight="1" spans="1:6">
      <c r="A138" s="19" t="s">
        <v>143</v>
      </c>
      <c r="B138" s="17">
        <f>SUM(B139:B140)</f>
        <v>18482.32</v>
      </c>
      <c r="C138" s="17">
        <f t="shared" ref="C138:E138" si="16">SUM(C139:C140)</f>
        <v>2306.09</v>
      </c>
      <c r="D138" s="17">
        <f t="shared" si="16"/>
        <v>1870.42</v>
      </c>
      <c r="E138" s="17">
        <f t="shared" si="16"/>
        <v>435.67</v>
      </c>
      <c r="F138" s="18"/>
    </row>
    <row r="139" ht="12" customHeight="1" spans="1:6">
      <c r="A139" s="21" t="s">
        <v>144</v>
      </c>
      <c r="B139" s="22">
        <v>13175.74</v>
      </c>
      <c r="C139" s="22">
        <v>1655.89</v>
      </c>
      <c r="D139" s="22">
        <v>1333.08</v>
      </c>
      <c r="E139" s="22">
        <v>322.81</v>
      </c>
      <c r="F139" s="18"/>
    </row>
    <row r="140" ht="12" customHeight="1" spans="1:6">
      <c r="A140" s="21" t="s">
        <v>145</v>
      </c>
      <c r="B140" s="22">
        <v>5306.58</v>
      </c>
      <c r="C140" s="22">
        <v>650.2</v>
      </c>
      <c r="D140" s="22">
        <v>537.34</v>
      </c>
      <c r="E140" s="22">
        <v>112.86</v>
      </c>
      <c r="F140" s="18"/>
    </row>
    <row r="141" ht="12" customHeight="1" spans="1:6">
      <c r="A141" s="21" t="s">
        <v>146</v>
      </c>
      <c r="B141" s="22">
        <v>4334.43</v>
      </c>
      <c r="C141" s="22">
        <v>526.26</v>
      </c>
      <c r="D141" s="22">
        <v>438.9</v>
      </c>
      <c r="E141" s="22">
        <v>87.36</v>
      </c>
      <c r="F141" s="18"/>
    </row>
    <row r="142" ht="12" customHeight="1" spans="1:6">
      <c r="A142" s="21" t="s">
        <v>147</v>
      </c>
      <c r="B142" s="22">
        <v>20396.96</v>
      </c>
      <c r="C142" s="22">
        <v>2718.03</v>
      </c>
      <c r="D142" s="22">
        <v>2175.13</v>
      </c>
      <c r="E142" s="22">
        <v>542.9</v>
      </c>
      <c r="F142" s="18"/>
    </row>
    <row r="143" ht="12" customHeight="1" spans="1:6">
      <c r="A143" s="21" t="s">
        <v>148</v>
      </c>
      <c r="B143" s="22">
        <v>13941.36</v>
      </c>
      <c r="C143" s="22">
        <v>1782.94</v>
      </c>
      <c r="D143" s="22">
        <v>1456.18</v>
      </c>
      <c r="E143" s="22">
        <v>326.76</v>
      </c>
      <c r="F143" s="18"/>
    </row>
    <row r="144" ht="12" customHeight="1" spans="1:6">
      <c r="A144" s="21" t="s">
        <v>149</v>
      </c>
      <c r="B144" s="22">
        <v>14397.72</v>
      </c>
      <c r="C144" s="22">
        <v>1934.96</v>
      </c>
      <c r="D144" s="22">
        <v>1583.05</v>
      </c>
      <c r="E144" s="22">
        <v>351.91</v>
      </c>
      <c r="F144" s="18"/>
    </row>
    <row r="145" ht="12" customHeight="1" spans="1:6">
      <c r="A145" s="19" t="s">
        <v>150</v>
      </c>
      <c r="B145" s="22"/>
      <c r="C145" s="22"/>
      <c r="D145" s="22"/>
      <c r="E145" s="22"/>
      <c r="F145" s="18"/>
    </row>
    <row r="146" ht="12" customHeight="1" spans="1:6">
      <c r="A146" s="19" t="s">
        <v>151</v>
      </c>
      <c r="B146" s="17">
        <f>SUM(B147:B148)</f>
        <v>23322.31</v>
      </c>
      <c r="C146" s="17">
        <f t="shared" ref="C146:E146" si="17">SUM(C147:C148)</f>
        <v>2880.58</v>
      </c>
      <c r="D146" s="17">
        <f t="shared" si="17"/>
        <v>2359.92</v>
      </c>
      <c r="E146" s="17">
        <f t="shared" si="17"/>
        <v>520.66</v>
      </c>
      <c r="F146" s="18"/>
    </row>
    <row r="147" ht="12" customHeight="1" spans="1:6">
      <c r="A147" s="21" t="s">
        <v>152</v>
      </c>
      <c r="B147" s="22">
        <v>4991.28</v>
      </c>
      <c r="C147" s="22">
        <v>603.13</v>
      </c>
      <c r="D147" s="22">
        <v>505.32</v>
      </c>
      <c r="E147" s="22">
        <v>97.81</v>
      </c>
      <c r="F147" s="18"/>
    </row>
    <row r="148" ht="12" customHeight="1" spans="1:6">
      <c r="A148" s="21" t="s">
        <v>153</v>
      </c>
      <c r="B148" s="22">
        <v>18331.03</v>
      </c>
      <c r="C148" s="22">
        <v>2277.45</v>
      </c>
      <c r="D148" s="22">
        <v>1854.6</v>
      </c>
      <c r="E148" s="22">
        <v>422.85</v>
      </c>
      <c r="F148" s="18"/>
    </row>
    <row r="149" ht="12" customHeight="1" spans="1:6">
      <c r="A149" s="21" t="s">
        <v>154</v>
      </c>
      <c r="B149" s="22">
        <v>8700.62</v>
      </c>
      <c r="C149" s="22">
        <v>1238.91</v>
      </c>
      <c r="D149" s="22">
        <v>1003.76</v>
      </c>
      <c r="E149" s="22">
        <v>235.15</v>
      </c>
      <c r="F149" s="18"/>
    </row>
    <row r="150" ht="12" customHeight="1" spans="1:6">
      <c r="A150" s="21" t="s">
        <v>155</v>
      </c>
      <c r="B150" s="22">
        <v>19182.39</v>
      </c>
      <c r="C150" s="22">
        <v>2999.54</v>
      </c>
      <c r="D150" s="22">
        <v>2257.74</v>
      </c>
      <c r="E150" s="22">
        <v>741.8</v>
      </c>
      <c r="F150" s="18"/>
    </row>
    <row r="151" ht="12" customHeight="1" spans="1:6">
      <c r="A151" s="21" t="s">
        <v>156</v>
      </c>
      <c r="B151" s="22">
        <v>7766.7</v>
      </c>
      <c r="C151" s="22">
        <v>1091.11</v>
      </c>
      <c r="D151" s="22">
        <v>904.9</v>
      </c>
      <c r="E151" s="22">
        <v>186.21</v>
      </c>
      <c r="F151" s="18"/>
    </row>
    <row r="152" ht="12" customHeight="1" spans="1:6">
      <c r="A152" s="21" t="s">
        <v>157</v>
      </c>
      <c r="B152" s="22">
        <v>16889.66</v>
      </c>
      <c r="C152" s="22">
        <v>2500.14</v>
      </c>
      <c r="D152" s="22">
        <v>1894.06</v>
      </c>
      <c r="E152" s="22">
        <v>606.08</v>
      </c>
      <c r="F152" s="18"/>
    </row>
    <row r="153" ht="12" customHeight="1" spans="1:6">
      <c r="A153" s="21" t="s">
        <v>158</v>
      </c>
      <c r="B153" s="22">
        <v>21607.72</v>
      </c>
      <c r="C153" s="22">
        <v>3278.08</v>
      </c>
      <c r="D153" s="22">
        <v>2448.07</v>
      </c>
      <c r="E153" s="22">
        <v>830.01</v>
      </c>
      <c r="F153" s="18"/>
    </row>
    <row r="154" ht="12" customHeight="1" spans="1:6">
      <c r="A154" s="19" t="s">
        <v>159</v>
      </c>
      <c r="B154" s="22"/>
      <c r="C154" s="22"/>
      <c r="D154" s="22"/>
      <c r="E154" s="22"/>
      <c r="F154" s="18"/>
    </row>
    <row r="155" ht="12" customHeight="1" spans="1:6">
      <c r="A155" s="19" t="s">
        <v>160</v>
      </c>
      <c r="B155" s="17">
        <f>SUM(B156:B157)</f>
        <v>6902.61</v>
      </c>
      <c r="C155" s="17">
        <f t="shared" ref="C155:E155" si="18">SUM(C156:C157)</f>
        <v>798.47</v>
      </c>
      <c r="D155" s="17">
        <f t="shared" si="18"/>
        <v>651.7</v>
      </c>
      <c r="E155" s="17">
        <f t="shared" si="18"/>
        <v>146.77</v>
      </c>
      <c r="F155" s="18"/>
    </row>
    <row r="156" ht="12" customHeight="1" spans="1:6">
      <c r="A156" s="21" t="s">
        <v>161</v>
      </c>
      <c r="B156" s="22">
        <v>2555.51</v>
      </c>
      <c r="C156" s="22">
        <v>305.84</v>
      </c>
      <c r="D156" s="22">
        <v>239.93</v>
      </c>
      <c r="E156" s="22">
        <v>65.91</v>
      </c>
      <c r="F156" s="18"/>
    </row>
    <row r="157" ht="12" customHeight="1" spans="1:6">
      <c r="A157" s="21" t="s">
        <v>162</v>
      </c>
      <c r="B157" s="22">
        <v>4347.1</v>
      </c>
      <c r="C157" s="22">
        <v>492.63</v>
      </c>
      <c r="D157" s="22">
        <v>411.77</v>
      </c>
      <c r="E157" s="22">
        <v>80.86</v>
      </c>
      <c r="F157" s="18"/>
    </row>
    <row r="158" ht="12" customHeight="1" spans="1:6">
      <c r="A158" s="21" t="s">
        <v>163</v>
      </c>
      <c r="B158" s="22">
        <v>1027.04</v>
      </c>
      <c r="C158" s="22">
        <v>157.49</v>
      </c>
      <c r="D158" s="22">
        <v>115.79</v>
      </c>
      <c r="E158" s="22">
        <v>41.7</v>
      </c>
      <c r="F158" s="18"/>
    </row>
    <row r="159" ht="12" customHeight="1" spans="1:6">
      <c r="A159" s="21" t="s">
        <v>164</v>
      </c>
      <c r="B159" s="22">
        <v>4779.43</v>
      </c>
      <c r="C159" s="22">
        <v>696.25</v>
      </c>
      <c r="D159" s="22">
        <v>547.13</v>
      </c>
      <c r="E159" s="22">
        <v>149.12</v>
      </c>
      <c r="F159" s="18"/>
    </row>
    <row r="160" ht="12" customHeight="1" spans="1:6">
      <c r="A160" s="21" t="s">
        <v>165</v>
      </c>
      <c r="B160" s="22">
        <v>1207.44</v>
      </c>
      <c r="C160" s="22">
        <v>172.03</v>
      </c>
      <c r="D160" s="22">
        <v>126.17</v>
      </c>
      <c r="E160" s="22">
        <v>45.86</v>
      </c>
      <c r="F160" s="18"/>
    </row>
    <row r="161" ht="12" customHeight="1" spans="1:6">
      <c r="A161" s="21" t="s">
        <v>166</v>
      </c>
      <c r="B161" s="22">
        <v>1768.7</v>
      </c>
      <c r="C161" s="22">
        <v>224.54</v>
      </c>
      <c r="D161" s="22">
        <v>183.26</v>
      </c>
      <c r="E161" s="22">
        <v>41.28</v>
      </c>
      <c r="F161" s="18"/>
    </row>
    <row r="162" ht="12" customHeight="1" spans="1:6">
      <c r="A162" s="21" t="s">
        <v>167</v>
      </c>
      <c r="B162" s="22">
        <v>1272.9</v>
      </c>
      <c r="C162" s="22">
        <v>160.9</v>
      </c>
      <c r="D162" s="22">
        <v>129.28</v>
      </c>
      <c r="E162" s="22">
        <v>31.62</v>
      </c>
      <c r="F162" s="18"/>
    </row>
    <row r="163" ht="12" customHeight="1" spans="1:6">
      <c r="A163" s="21" t="s">
        <v>168</v>
      </c>
      <c r="B163" s="22">
        <v>604.07</v>
      </c>
      <c r="C163" s="22">
        <v>82.78</v>
      </c>
      <c r="D163" s="22">
        <v>61.44</v>
      </c>
      <c r="E163" s="22">
        <v>21.34</v>
      </c>
      <c r="F163" s="18"/>
    </row>
    <row r="164" ht="12" customHeight="1" spans="1:6">
      <c r="A164" s="19" t="s">
        <v>169</v>
      </c>
      <c r="B164" s="22"/>
      <c r="C164" s="22"/>
      <c r="D164" s="22"/>
      <c r="E164" s="22"/>
      <c r="F164" s="18"/>
    </row>
    <row r="165" ht="12" customHeight="1" spans="1:6">
      <c r="A165" s="19" t="s">
        <v>170</v>
      </c>
      <c r="B165" s="17">
        <f>SUM(B166:B167)</f>
        <v>22335.2</v>
      </c>
      <c r="C165" s="17">
        <f t="shared" ref="C165:E165" si="19">SUM(C166:C167)</f>
        <v>2735.62</v>
      </c>
      <c r="D165" s="17">
        <f t="shared" si="19"/>
        <v>2260.44</v>
      </c>
      <c r="E165" s="17">
        <f t="shared" si="19"/>
        <v>475.18</v>
      </c>
      <c r="F165" s="18"/>
    </row>
    <row r="166" ht="12" customHeight="1" spans="1:6">
      <c r="A166" s="21" t="s">
        <v>171</v>
      </c>
      <c r="B166" s="22">
        <v>10707.25</v>
      </c>
      <c r="C166" s="22">
        <v>1346.1</v>
      </c>
      <c r="D166" s="22">
        <v>1083.34</v>
      </c>
      <c r="E166" s="22">
        <v>262.76</v>
      </c>
      <c r="F166" s="18"/>
    </row>
    <row r="167" ht="12" customHeight="1" spans="1:6">
      <c r="A167" s="21" t="s">
        <v>172</v>
      </c>
      <c r="B167" s="22">
        <v>11627.95</v>
      </c>
      <c r="C167" s="22">
        <v>1389.52</v>
      </c>
      <c r="D167" s="22">
        <v>1177.1</v>
      </c>
      <c r="E167" s="22">
        <v>212.42</v>
      </c>
      <c r="F167" s="18"/>
    </row>
    <row r="168" ht="12" customHeight="1" spans="1:6">
      <c r="A168" s="21" t="s">
        <v>173</v>
      </c>
      <c r="B168" s="22">
        <v>14299.72</v>
      </c>
      <c r="C168" s="22">
        <v>1926.19</v>
      </c>
      <c r="D168" s="22">
        <v>1603.8</v>
      </c>
      <c r="E168" s="22">
        <v>322.39</v>
      </c>
      <c r="F168" s="18"/>
    </row>
    <row r="169" ht="12" customHeight="1" spans="1:6">
      <c r="A169" s="21" t="s">
        <v>174</v>
      </c>
      <c r="B169" s="22">
        <v>11462.97</v>
      </c>
      <c r="C169" s="22">
        <v>1577.27</v>
      </c>
      <c r="D169" s="22">
        <v>1336.01</v>
      </c>
      <c r="E169" s="22">
        <v>241.26</v>
      </c>
      <c r="F169" s="18"/>
    </row>
    <row r="170" ht="12" customHeight="1" spans="1:6">
      <c r="A170" s="21" t="s">
        <v>175</v>
      </c>
      <c r="B170" s="22">
        <v>10013.99</v>
      </c>
      <c r="C170" s="22">
        <v>1468.55</v>
      </c>
      <c r="D170" s="22">
        <v>1166.62</v>
      </c>
      <c r="E170" s="22">
        <v>301.93</v>
      </c>
      <c r="F170" s="18"/>
    </row>
    <row r="171" ht="12" customHeight="1" spans="1:6">
      <c r="A171" s="19" t="s">
        <v>176</v>
      </c>
      <c r="B171" s="22"/>
      <c r="C171" s="22"/>
      <c r="D171" s="22"/>
      <c r="E171" s="22"/>
      <c r="F171" s="18"/>
    </row>
    <row r="172" ht="12" customHeight="1" spans="1:6">
      <c r="A172" s="19" t="s">
        <v>177</v>
      </c>
      <c r="B172" s="17">
        <f>SUM(B173:B173)</f>
        <v>15613.1</v>
      </c>
      <c r="C172" s="17">
        <f t="shared" ref="C172:E172" si="20">SUM(C173:C173)</f>
        <v>1710.34</v>
      </c>
      <c r="D172" s="17">
        <f t="shared" si="20"/>
        <v>1392.69</v>
      </c>
      <c r="E172" s="17">
        <f t="shared" si="20"/>
        <v>317.65</v>
      </c>
      <c r="F172" s="18"/>
    </row>
    <row r="173" ht="12" customHeight="1" spans="1:6">
      <c r="A173" s="21" t="s">
        <v>178</v>
      </c>
      <c r="B173" s="22">
        <v>15613.1</v>
      </c>
      <c r="C173" s="22">
        <v>1710.34</v>
      </c>
      <c r="D173" s="22">
        <v>1392.69</v>
      </c>
      <c r="E173" s="22">
        <v>317.65</v>
      </c>
      <c r="F173" s="18"/>
    </row>
    <row r="174" ht="12" customHeight="1" spans="1:6">
      <c r="A174" s="21" t="s">
        <v>179</v>
      </c>
      <c r="B174" s="22">
        <v>28948.02</v>
      </c>
      <c r="C174" s="22">
        <v>3687.66</v>
      </c>
      <c r="D174" s="22">
        <v>2961.45</v>
      </c>
      <c r="E174" s="22">
        <v>726.21</v>
      </c>
      <c r="F174" s="18"/>
    </row>
    <row r="175" ht="12" customHeight="1" spans="1:6">
      <c r="A175" s="21" t="s">
        <v>180</v>
      </c>
      <c r="B175" s="22">
        <v>15262.85</v>
      </c>
      <c r="C175" s="22">
        <v>1872.95</v>
      </c>
      <c r="D175" s="22">
        <v>1544.71</v>
      </c>
      <c r="E175" s="22">
        <v>328.24</v>
      </c>
      <c r="F175" s="18"/>
    </row>
    <row r="176" ht="12" customHeight="1" spans="1:6">
      <c r="A176" s="19" t="s">
        <v>181</v>
      </c>
      <c r="B176" s="17">
        <f>SUM(B177:B189)</f>
        <v>9874.55</v>
      </c>
      <c r="C176" s="17">
        <f t="shared" ref="C176:E176" si="21">SUM(C177:C189)</f>
        <v>1798.89</v>
      </c>
      <c r="D176" s="17">
        <f t="shared" si="21"/>
        <v>1323.3</v>
      </c>
      <c r="E176" s="17">
        <f t="shared" si="21"/>
        <v>475.59</v>
      </c>
      <c r="F176" s="18"/>
    </row>
    <row r="177" ht="12" customHeight="1" spans="1:6">
      <c r="A177" s="21" t="s">
        <v>182</v>
      </c>
      <c r="B177" s="22">
        <v>654.96</v>
      </c>
      <c r="C177" s="22">
        <v>118.91</v>
      </c>
      <c r="D177" s="22">
        <v>87.9</v>
      </c>
      <c r="E177" s="22">
        <v>31.01</v>
      </c>
      <c r="F177" s="18"/>
    </row>
    <row r="178" ht="12" customHeight="1" spans="1:6">
      <c r="A178" s="21" t="s">
        <v>183</v>
      </c>
      <c r="B178" s="22">
        <v>553.39</v>
      </c>
      <c r="C178" s="22">
        <v>95.2</v>
      </c>
      <c r="D178" s="22">
        <v>74.21</v>
      </c>
      <c r="E178" s="22">
        <v>20.99</v>
      </c>
      <c r="F178" s="18"/>
    </row>
    <row r="179" ht="14" customHeight="1" spans="1:6">
      <c r="A179" s="21" t="s">
        <v>184</v>
      </c>
      <c r="B179" s="22">
        <v>1196.54</v>
      </c>
      <c r="C179" s="22">
        <v>206.15</v>
      </c>
      <c r="D179" s="22">
        <v>160.4</v>
      </c>
      <c r="E179" s="22">
        <v>45.75</v>
      </c>
      <c r="F179" s="18"/>
    </row>
    <row r="180" ht="14" customHeight="1" spans="1:6">
      <c r="A180" s="21" t="s">
        <v>185</v>
      </c>
      <c r="B180" s="22">
        <v>774.89</v>
      </c>
      <c r="C180" s="22">
        <v>142.12</v>
      </c>
      <c r="D180" s="22">
        <v>103.84</v>
      </c>
      <c r="E180" s="22">
        <v>38.28</v>
      </c>
      <c r="F180" s="18"/>
    </row>
    <row r="181" ht="14" customHeight="1" spans="1:6">
      <c r="A181" s="21" t="s">
        <v>186</v>
      </c>
      <c r="B181" s="22">
        <v>704.84</v>
      </c>
      <c r="C181" s="22">
        <v>138.73</v>
      </c>
      <c r="D181" s="22">
        <v>94.46</v>
      </c>
      <c r="E181" s="22">
        <v>44.27</v>
      </c>
      <c r="F181" s="18"/>
    </row>
    <row r="182" ht="14" customHeight="1" spans="1:6">
      <c r="A182" s="21" t="s">
        <v>187</v>
      </c>
      <c r="B182" s="22">
        <v>1110.25</v>
      </c>
      <c r="C182" s="22">
        <v>187.02</v>
      </c>
      <c r="D182" s="22">
        <v>148.89</v>
      </c>
      <c r="E182" s="22">
        <v>38.13</v>
      </c>
      <c r="F182" s="18"/>
    </row>
    <row r="183" ht="14" customHeight="1" spans="1:6">
      <c r="A183" s="21" t="s">
        <v>188</v>
      </c>
      <c r="B183" s="22">
        <v>1173.91</v>
      </c>
      <c r="C183" s="22">
        <v>207.57</v>
      </c>
      <c r="D183" s="22">
        <v>157.18</v>
      </c>
      <c r="E183" s="22">
        <v>50.39</v>
      </c>
      <c r="F183" s="18"/>
    </row>
    <row r="184" ht="14" customHeight="1" spans="1:6">
      <c r="A184" s="21" t="s">
        <v>189</v>
      </c>
      <c r="B184" s="22">
        <v>746.62</v>
      </c>
      <c r="C184" s="22">
        <v>140.99</v>
      </c>
      <c r="D184" s="22">
        <v>99.97</v>
      </c>
      <c r="E184" s="22">
        <v>41.02</v>
      </c>
      <c r="F184" s="18"/>
    </row>
    <row r="185" ht="14" customHeight="1" spans="1:6">
      <c r="A185" s="21" t="s">
        <v>190</v>
      </c>
      <c r="B185" s="22">
        <v>663.92</v>
      </c>
      <c r="C185" s="22">
        <v>117.53</v>
      </c>
      <c r="D185" s="22">
        <v>88.97</v>
      </c>
      <c r="E185" s="22">
        <v>28.56</v>
      </c>
      <c r="F185" s="18"/>
    </row>
    <row r="186" ht="14" customHeight="1" spans="1:6">
      <c r="A186" s="21" t="s">
        <v>191</v>
      </c>
      <c r="B186" s="22">
        <v>407.97</v>
      </c>
      <c r="C186" s="22">
        <v>91.93</v>
      </c>
      <c r="D186" s="22">
        <v>54.63</v>
      </c>
      <c r="E186" s="22">
        <v>37.3</v>
      </c>
      <c r="F186" s="18"/>
    </row>
    <row r="187" ht="14" customHeight="1" spans="1:6">
      <c r="A187" s="21" t="s">
        <v>192</v>
      </c>
      <c r="B187" s="22">
        <v>751.85</v>
      </c>
      <c r="C187" s="22">
        <v>143.3</v>
      </c>
      <c r="D187" s="22">
        <v>100.72</v>
      </c>
      <c r="E187" s="22">
        <v>42.58</v>
      </c>
      <c r="F187" s="18"/>
    </row>
    <row r="188" ht="14" customHeight="1" spans="1:6">
      <c r="A188" s="21" t="s">
        <v>193</v>
      </c>
      <c r="B188" s="22">
        <v>764.27</v>
      </c>
      <c r="C188" s="22">
        <v>145.9</v>
      </c>
      <c r="D188" s="22">
        <v>102.42</v>
      </c>
      <c r="E188" s="22">
        <v>43.48</v>
      </c>
      <c r="F188" s="18"/>
    </row>
    <row r="189" ht="14" customHeight="1" spans="1:6">
      <c r="A189" s="21" t="s">
        <v>194</v>
      </c>
      <c r="B189" s="22">
        <v>371.14</v>
      </c>
      <c r="C189" s="22">
        <v>63.54</v>
      </c>
      <c r="D189" s="22">
        <v>49.71</v>
      </c>
      <c r="E189" s="22">
        <v>13.83</v>
      </c>
      <c r="F189" s="18"/>
    </row>
    <row r="190" ht="14" customHeight="1" spans="1:6">
      <c r="A190" s="19" t="s">
        <v>195</v>
      </c>
      <c r="B190" s="17">
        <f>SUM(B191:B208)</f>
        <v>11355.42</v>
      </c>
      <c r="C190" s="17">
        <f t="shared" ref="C190:E190" si="22">SUM(C191:C208)</f>
        <v>2184.7</v>
      </c>
      <c r="D190" s="17">
        <f t="shared" si="22"/>
        <v>1519.62</v>
      </c>
      <c r="E190" s="17">
        <f t="shared" si="22"/>
        <v>665.08</v>
      </c>
      <c r="F190" s="18"/>
    </row>
    <row r="191" ht="14" customHeight="1" spans="1:6">
      <c r="A191" s="21" t="s">
        <v>196</v>
      </c>
      <c r="B191" s="22">
        <v>1042.75</v>
      </c>
      <c r="C191" s="22">
        <v>192.17</v>
      </c>
      <c r="D191" s="22">
        <v>139.59</v>
      </c>
      <c r="E191" s="22">
        <v>52.58</v>
      </c>
      <c r="F191" s="18"/>
    </row>
    <row r="192" ht="14" customHeight="1" spans="1:6">
      <c r="A192" s="21" t="s">
        <v>197</v>
      </c>
      <c r="B192" s="22">
        <v>1010.54</v>
      </c>
      <c r="C192" s="22">
        <v>170.85</v>
      </c>
      <c r="D192" s="22">
        <v>135.6</v>
      </c>
      <c r="E192" s="22">
        <v>35.25</v>
      </c>
      <c r="F192" s="18"/>
    </row>
    <row r="193" ht="14" customHeight="1" spans="1:6">
      <c r="A193" s="21" t="s">
        <v>198</v>
      </c>
      <c r="B193" s="22">
        <v>897.38</v>
      </c>
      <c r="C193" s="22">
        <v>160.95</v>
      </c>
      <c r="D193" s="22">
        <v>120.18</v>
      </c>
      <c r="E193" s="22">
        <v>40.77</v>
      </c>
      <c r="F193" s="18"/>
    </row>
    <row r="194" ht="14" customHeight="1" spans="1:6">
      <c r="A194" s="21" t="s">
        <v>199</v>
      </c>
      <c r="B194" s="22">
        <v>595.36</v>
      </c>
      <c r="C194" s="22">
        <v>104.13</v>
      </c>
      <c r="D194" s="22">
        <v>79.82</v>
      </c>
      <c r="E194" s="22">
        <v>24.31</v>
      </c>
      <c r="F194" s="18"/>
    </row>
    <row r="195" ht="14" customHeight="1" spans="1:6">
      <c r="A195" s="21" t="s">
        <v>200</v>
      </c>
      <c r="B195" s="22">
        <v>601.83</v>
      </c>
      <c r="C195" s="22">
        <v>104.89</v>
      </c>
      <c r="D195" s="22">
        <v>80.28</v>
      </c>
      <c r="E195" s="22">
        <v>24.61</v>
      </c>
      <c r="F195" s="18"/>
    </row>
    <row r="196" ht="14" customHeight="1" spans="1:6">
      <c r="A196" s="21" t="s">
        <v>201</v>
      </c>
      <c r="B196" s="22">
        <v>579.67</v>
      </c>
      <c r="C196" s="22">
        <v>109.15</v>
      </c>
      <c r="D196" s="22">
        <v>77.53</v>
      </c>
      <c r="E196" s="22">
        <v>31.62</v>
      </c>
      <c r="F196" s="18"/>
    </row>
    <row r="197" ht="14" customHeight="1" spans="1:6">
      <c r="A197" s="21" t="s">
        <v>202</v>
      </c>
      <c r="B197" s="22">
        <v>524.91</v>
      </c>
      <c r="C197" s="22">
        <v>97.69</v>
      </c>
      <c r="D197" s="22">
        <v>70.18</v>
      </c>
      <c r="E197" s="22">
        <v>27.51</v>
      </c>
      <c r="F197" s="18"/>
    </row>
    <row r="198" ht="14" customHeight="1" spans="1:6">
      <c r="A198" s="21" t="s">
        <v>203</v>
      </c>
      <c r="B198" s="22">
        <v>699.39</v>
      </c>
      <c r="C198" s="22">
        <v>133.85</v>
      </c>
      <c r="D198" s="22">
        <v>93.42</v>
      </c>
      <c r="E198" s="22">
        <v>40.43</v>
      </c>
      <c r="F198" s="18"/>
    </row>
    <row r="199" ht="14" customHeight="1" spans="1:6">
      <c r="A199" s="21" t="s">
        <v>204</v>
      </c>
      <c r="B199" s="22">
        <v>489.19</v>
      </c>
      <c r="C199" s="22">
        <v>96.28</v>
      </c>
      <c r="D199" s="22">
        <v>65.45</v>
      </c>
      <c r="E199" s="22">
        <v>30.83</v>
      </c>
      <c r="F199" s="18"/>
    </row>
    <row r="200" ht="14" customHeight="1" spans="1:6">
      <c r="A200" s="21" t="s">
        <v>205</v>
      </c>
      <c r="B200" s="22">
        <v>809.83</v>
      </c>
      <c r="C200" s="22">
        <v>191.99</v>
      </c>
      <c r="D200" s="22">
        <v>108.4</v>
      </c>
      <c r="E200" s="22">
        <v>83.59</v>
      </c>
      <c r="F200" s="18"/>
    </row>
    <row r="201" ht="14" customHeight="1" spans="1:6">
      <c r="A201" s="21" t="s">
        <v>206</v>
      </c>
      <c r="B201" s="22">
        <v>506.61</v>
      </c>
      <c r="C201" s="22">
        <v>99.83</v>
      </c>
      <c r="D201" s="22">
        <v>67.82</v>
      </c>
      <c r="E201" s="22">
        <v>32.01</v>
      </c>
      <c r="F201" s="18"/>
    </row>
    <row r="202" ht="14" customHeight="1" spans="1:6">
      <c r="A202" s="21" t="s">
        <v>207</v>
      </c>
      <c r="B202" s="27">
        <v>1022.96</v>
      </c>
      <c r="C202" s="27">
        <v>222.12</v>
      </c>
      <c r="D202" s="27">
        <v>137.15</v>
      </c>
      <c r="E202" s="27">
        <v>84.97</v>
      </c>
      <c r="F202" s="18"/>
    </row>
    <row r="203" ht="14" customHeight="1" spans="1:6">
      <c r="A203" s="21" t="s">
        <v>208</v>
      </c>
      <c r="B203" s="27">
        <v>449.24</v>
      </c>
      <c r="C203" s="27">
        <v>83.64</v>
      </c>
      <c r="D203" s="27">
        <v>60.18</v>
      </c>
      <c r="E203" s="27">
        <v>23.46</v>
      </c>
      <c r="F203" s="18"/>
    </row>
    <row r="204" ht="14" customHeight="1" spans="1:6">
      <c r="A204" s="21" t="s">
        <v>209</v>
      </c>
      <c r="B204" s="27">
        <v>560.86</v>
      </c>
      <c r="C204" s="27">
        <v>105.7</v>
      </c>
      <c r="D204" s="27">
        <v>74.95</v>
      </c>
      <c r="E204" s="27">
        <v>30.75</v>
      </c>
      <c r="F204" s="18"/>
    </row>
    <row r="205" ht="14" customHeight="1" spans="1:6">
      <c r="A205" s="21" t="s">
        <v>210</v>
      </c>
      <c r="B205" s="27">
        <v>514.57</v>
      </c>
      <c r="C205" s="27">
        <v>103.02</v>
      </c>
      <c r="D205" s="27">
        <v>68.75</v>
      </c>
      <c r="E205" s="27">
        <v>34.27</v>
      </c>
      <c r="F205" s="18"/>
    </row>
    <row r="206" ht="14" customHeight="1" spans="1:6">
      <c r="A206" s="21" t="s">
        <v>211</v>
      </c>
      <c r="B206" s="27">
        <v>367.71</v>
      </c>
      <c r="C206" s="27">
        <v>68.06</v>
      </c>
      <c r="D206" s="27">
        <v>49.06</v>
      </c>
      <c r="E206" s="27">
        <v>19</v>
      </c>
      <c r="F206" s="18"/>
    </row>
    <row r="207" ht="14" customHeight="1" spans="1:6">
      <c r="A207" s="21" t="s">
        <v>212</v>
      </c>
      <c r="B207" s="27">
        <v>353.9</v>
      </c>
      <c r="C207" s="27">
        <v>78.9</v>
      </c>
      <c r="D207" s="27">
        <v>47.28</v>
      </c>
      <c r="E207" s="27">
        <v>31.62</v>
      </c>
      <c r="F207" s="18"/>
    </row>
    <row r="208" ht="14" customHeight="1" spans="1:6">
      <c r="A208" s="21" t="s">
        <v>213</v>
      </c>
      <c r="B208" s="27">
        <v>328.72</v>
      </c>
      <c r="C208" s="27">
        <v>61.48</v>
      </c>
      <c r="D208" s="27">
        <v>43.98</v>
      </c>
      <c r="E208" s="27">
        <v>17.5</v>
      </c>
      <c r="F208" s="18"/>
    </row>
    <row r="209" ht="14" customHeight="1" spans="1:6">
      <c r="A209" s="19" t="s">
        <v>214</v>
      </c>
      <c r="B209" s="28">
        <f>SUM(B210:B226)</f>
        <v>52056.07</v>
      </c>
      <c r="C209" s="28">
        <f t="shared" ref="C209:E209" si="23">SUM(C210:C226)</f>
        <v>8949.89</v>
      </c>
      <c r="D209" s="28">
        <f t="shared" si="23"/>
        <v>6020.8</v>
      </c>
      <c r="E209" s="28">
        <f t="shared" si="23"/>
        <v>2929.09</v>
      </c>
      <c r="F209" s="18"/>
    </row>
    <row r="210" ht="14" customHeight="1" spans="1:6">
      <c r="A210" s="21" t="s">
        <v>215</v>
      </c>
      <c r="B210" s="27">
        <v>7314.35</v>
      </c>
      <c r="C210" s="27">
        <v>1124.56</v>
      </c>
      <c r="D210" s="27">
        <v>739.37</v>
      </c>
      <c r="E210" s="27">
        <v>385.19</v>
      </c>
      <c r="F210" s="18"/>
    </row>
    <row r="211" ht="14" customHeight="1" spans="1:6">
      <c r="A211" s="21" t="s">
        <v>216</v>
      </c>
      <c r="B211" s="27">
        <v>1408.61</v>
      </c>
      <c r="C211" s="27">
        <v>278.49</v>
      </c>
      <c r="D211" s="27">
        <v>188.31</v>
      </c>
      <c r="E211" s="27">
        <v>90.18</v>
      </c>
      <c r="F211" s="18"/>
    </row>
    <row r="212" ht="14" customHeight="1" spans="1:6">
      <c r="A212" s="21" t="s">
        <v>217</v>
      </c>
      <c r="B212" s="27">
        <v>4077.84</v>
      </c>
      <c r="C212" s="27">
        <v>779.56</v>
      </c>
      <c r="D212" s="27">
        <v>546.38</v>
      </c>
      <c r="E212" s="27">
        <v>233.18</v>
      </c>
      <c r="F212" s="18"/>
    </row>
    <row r="213" ht="14" customHeight="1" spans="1:6">
      <c r="A213" s="21" t="s">
        <v>218</v>
      </c>
      <c r="B213" s="27">
        <v>2503.14</v>
      </c>
      <c r="C213" s="27">
        <v>370.23</v>
      </c>
      <c r="D213" s="27">
        <v>253.43</v>
      </c>
      <c r="E213" s="27">
        <v>116.8</v>
      </c>
      <c r="F213" s="18"/>
    </row>
    <row r="214" ht="14" customHeight="1" spans="1:6">
      <c r="A214" s="21" t="s">
        <v>219</v>
      </c>
      <c r="B214" s="27">
        <v>6187.47</v>
      </c>
      <c r="C214" s="27">
        <v>948.47</v>
      </c>
      <c r="D214" s="27">
        <v>626.74</v>
      </c>
      <c r="E214" s="27">
        <v>321.73</v>
      </c>
      <c r="F214" s="18"/>
    </row>
    <row r="215" ht="14" customHeight="1" spans="1:6">
      <c r="A215" s="21" t="s">
        <v>220</v>
      </c>
      <c r="B215" s="27">
        <v>5843.5</v>
      </c>
      <c r="C215" s="27">
        <v>878.36</v>
      </c>
      <c r="D215" s="27">
        <v>591.78</v>
      </c>
      <c r="E215" s="27">
        <v>286.58</v>
      </c>
      <c r="F215" s="18"/>
    </row>
    <row r="216" ht="14" customHeight="1" spans="1:6">
      <c r="A216" s="21" t="s">
        <v>221</v>
      </c>
      <c r="B216" s="27">
        <v>2392.82</v>
      </c>
      <c r="C216" s="27">
        <v>353.08</v>
      </c>
      <c r="D216" s="27">
        <v>242.02</v>
      </c>
      <c r="E216" s="27">
        <v>111.06</v>
      </c>
      <c r="F216" s="18"/>
    </row>
    <row r="217" ht="14" customHeight="1" spans="1:6">
      <c r="A217" s="21" t="s">
        <v>222</v>
      </c>
      <c r="B217" s="27">
        <v>1536.52</v>
      </c>
      <c r="C217" s="27">
        <v>317.28</v>
      </c>
      <c r="D217" s="27">
        <v>205.8</v>
      </c>
      <c r="E217" s="27">
        <v>111.48</v>
      </c>
      <c r="F217" s="18"/>
    </row>
    <row r="218" ht="14" customHeight="1" spans="1:6">
      <c r="A218" s="21" t="s">
        <v>223</v>
      </c>
      <c r="B218" s="27">
        <v>1661.36</v>
      </c>
      <c r="C218" s="27">
        <v>368.44</v>
      </c>
      <c r="D218" s="27">
        <v>222.14</v>
      </c>
      <c r="E218" s="27">
        <v>146.3</v>
      </c>
      <c r="F218" s="18"/>
    </row>
    <row r="219" ht="14" customHeight="1" spans="1:6">
      <c r="A219" s="21" t="s">
        <v>224</v>
      </c>
      <c r="B219" s="27">
        <v>1604.11</v>
      </c>
      <c r="C219" s="27">
        <v>331.53</v>
      </c>
      <c r="D219" s="27">
        <v>214.5</v>
      </c>
      <c r="E219" s="27">
        <v>117.03</v>
      </c>
      <c r="F219" s="18"/>
    </row>
    <row r="220" ht="14" customHeight="1" spans="1:6">
      <c r="A220" s="21" t="s">
        <v>225</v>
      </c>
      <c r="B220" s="27">
        <v>2163.24</v>
      </c>
      <c r="C220" s="27">
        <v>396.13</v>
      </c>
      <c r="D220" s="27">
        <v>288.75</v>
      </c>
      <c r="E220" s="27">
        <v>107.38</v>
      </c>
      <c r="F220" s="18"/>
    </row>
    <row r="221" ht="14" customHeight="1" spans="1:6">
      <c r="A221" s="21" t="s">
        <v>226</v>
      </c>
      <c r="B221" s="27">
        <v>1742.87</v>
      </c>
      <c r="C221" s="27">
        <v>344.97</v>
      </c>
      <c r="D221" s="27">
        <v>233.32</v>
      </c>
      <c r="E221" s="27">
        <v>111.65</v>
      </c>
      <c r="F221" s="18"/>
    </row>
    <row r="222" ht="14" customHeight="1" spans="1:6">
      <c r="A222" s="21" t="s">
        <v>227</v>
      </c>
      <c r="B222" s="27">
        <v>4748.39</v>
      </c>
      <c r="C222" s="27">
        <v>716.35</v>
      </c>
      <c r="D222" s="27">
        <v>480.35</v>
      </c>
      <c r="E222" s="27">
        <v>236</v>
      </c>
      <c r="F222" s="18"/>
    </row>
    <row r="223" ht="14" customHeight="1" spans="1:6">
      <c r="A223" s="21" t="s">
        <v>228</v>
      </c>
      <c r="B223" s="27">
        <v>2866.38</v>
      </c>
      <c r="C223" s="27">
        <v>564.79</v>
      </c>
      <c r="D223" s="27">
        <v>383.87</v>
      </c>
      <c r="E223" s="27">
        <v>180.92</v>
      </c>
      <c r="F223" s="18"/>
    </row>
    <row r="224" ht="14" customHeight="1" spans="1:6">
      <c r="A224" s="21" t="s">
        <v>229</v>
      </c>
      <c r="B224" s="27">
        <v>1961.3</v>
      </c>
      <c r="C224" s="27">
        <v>371.62</v>
      </c>
      <c r="D224" s="27">
        <v>262.54</v>
      </c>
      <c r="E224" s="27">
        <v>109.08</v>
      </c>
      <c r="F224" s="18"/>
    </row>
    <row r="225" ht="14" customHeight="1" spans="1:6">
      <c r="A225" s="21" t="s">
        <v>230</v>
      </c>
      <c r="B225" s="27">
        <v>1825.36</v>
      </c>
      <c r="C225" s="27">
        <v>380.46</v>
      </c>
      <c r="D225" s="27">
        <v>244.38</v>
      </c>
      <c r="E225" s="27">
        <v>136.08</v>
      </c>
      <c r="F225" s="18"/>
    </row>
    <row r="226" ht="14" customHeight="1" spans="1:6">
      <c r="A226" s="21" t="s">
        <v>231</v>
      </c>
      <c r="B226" s="27">
        <v>2218.81</v>
      </c>
      <c r="C226" s="27">
        <v>425.57</v>
      </c>
      <c r="D226" s="27">
        <v>297.12</v>
      </c>
      <c r="E226" s="27">
        <v>128.45</v>
      </c>
      <c r="F226" s="18"/>
    </row>
  </sheetData>
  <mergeCells count="7">
    <mergeCell ref="A2:F2"/>
    <mergeCell ref="C4:E4"/>
    <mergeCell ref="A4:A5"/>
    <mergeCell ref="B4:B5"/>
    <mergeCell ref="F4:F5"/>
    <mergeCell ref="F7:F27"/>
    <mergeCell ref="F36:F41"/>
  </mergeCells>
  <printOptions horizontalCentered="1"/>
  <pageMargins left="0.196527777777778" right="0.196527777777778" top="0.357638888888889" bottom="0.751388888888889" header="0.298611111111111" footer="0.298611111111111"/>
  <pageSetup paperSize="9" orientation="portrait" horizontalDpi="600"/>
  <headerFooter>
    <oddFooter>&amp;L厅长：&amp;C处长：                      复核：&amp;R经办：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于十二</dc:creator>
  <cp:lastModifiedBy>段玮</cp:lastModifiedBy>
  <dcterms:created xsi:type="dcterms:W3CDTF">2021-12-03T22:22:00Z</dcterms:created>
  <dcterms:modified xsi:type="dcterms:W3CDTF">2021-12-20T07:30:54Z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