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男" sheetId="6" r:id="rId1"/>
  </sheets>
  <calcPr calcId="124519"/>
</workbook>
</file>

<file path=xl/calcChain.xml><?xml version="1.0" encoding="utf-8"?>
<calcChain xmlns="http://schemas.openxmlformats.org/spreadsheetml/2006/main">
  <c r="G72" i="6"/>
  <c r="G4"/>
  <c r="G5"/>
  <c r="G8"/>
  <c r="G7"/>
  <c r="G6"/>
  <c r="G9"/>
  <c r="G11"/>
  <c r="G10"/>
  <c r="G13"/>
  <c r="G12"/>
  <c r="G17"/>
  <c r="G39"/>
  <c r="G29"/>
  <c r="G15"/>
  <c r="G18"/>
  <c r="G28"/>
  <c r="G14"/>
  <c r="G21"/>
  <c r="G30"/>
  <c r="G20"/>
  <c r="G16"/>
  <c r="G50"/>
  <c r="G24"/>
  <c r="G19"/>
  <c r="G22"/>
  <c r="G32"/>
  <c r="G31"/>
  <c r="G27"/>
  <c r="G35"/>
  <c r="G38"/>
  <c r="G41"/>
  <c r="G36"/>
  <c r="G23"/>
  <c r="G25"/>
  <c r="G34"/>
  <c r="G33"/>
  <c r="G45"/>
  <c r="G37"/>
  <c r="G26"/>
  <c r="G44"/>
  <c r="G47"/>
  <c r="G42"/>
  <c r="G43"/>
  <c r="G54"/>
  <c r="G46"/>
  <c r="G48"/>
  <c r="G40"/>
  <c r="G49"/>
  <c r="G55"/>
  <c r="G56"/>
  <c r="G51"/>
  <c r="G52"/>
  <c r="G53"/>
  <c r="G62"/>
  <c r="G58"/>
  <c r="G60"/>
  <c r="G63"/>
  <c r="G64"/>
  <c r="G77"/>
  <c r="G57"/>
  <c r="G68"/>
  <c r="G66"/>
  <c r="G70"/>
  <c r="G61"/>
  <c r="G73"/>
  <c r="G59"/>
  <c r="G69"/>
  <c r="G67"/>
  <c r="G78"/>
  <c r="G65"/>
  <c r="G76"/>
  <c r="G74"/>
  <c r="G71"/>
  <c r="G75"/>
  <c r="G81"/>
  <c r="G79"/>
  <c r="G80"/>
  <c r="G3"/>
  <c r="E80"/>
  <c r="E4"/>
  <c r="E5"/>
  <c r="H5" s="1"/>
  <c r="E8"/>
  <c r="E7"/>
  <c r="E6"/>
  <c r="E9"/>
  <c r="H9" s="1"/>
  <c r="E11"/>
  <c r="E10"/>
  <c r="H10" s="1"/>
  <c r="E13"/>
  <c r="E12"/>
  <c r="H12" s="1"/>
  <c r="E17"/>
  <c r="E39"/>
  <c r="E29"/>
  <c r="E15"/>
  <c r="H15" s="1"/>
  <c r="E18"/>
  <c r="E28"/>
  <c r="H28" s="1"/>
  <c r="E14"/>
  <c r="E21"/>
  <c r="H21" s="1"/>
  <c r="E30"/>
  <c r="E20"/>
  <c r="H20" s="1"/>
  <c r="E16"/>
  <c r="E50"/>
  <c r="H50" s="1"/>
  <c r="E24"/>
  <c r="E19"/>
  <c r="H19" s="1"/>
  <c r="E22"/>
  <c r="E32"/>
  <c r="H32" s="1"/>
  <c r="E31"/>
  <c r="E27"/>
  <c r="E35"/>
  <c r="E38"/>
  <c r="H38" s="1"/>
  <c r="E41"/>
  <c r="E36"/>
  <c r="H36" s="1"/>
  <c r="E23"/>
  <c r="E25"/>
  <c r="H25" s="1"/>
  <c r="E34"/>
  <c r="E33"/>
  <c r="H33" s="1"/>
  <c r="E45"/>
  <c r="E37"/>
  <c r="H37" s="1"/>
  <c r="E26"/>
  <c r="E44"/>
  <c r="H44" s="1"/>
  <c r="E47"/>
  <c r="E42"/>
  <c r="H42" s="1"/>
  <c r="E43"/>
  <c r="E54"/>
  <c r="H54" s="1"/>
  <c r="E46"/>
  <c r="E48"/>
  <c r="H48" s="1"/>
  <c r="E40"/>
  <c r="E49"/>
  <c r="H49" s="1"/>
  <c r="E55"/>
  <c r="E56"/>
  <c r="H56" s="1"/>
  <c r="E51"/>
  <c r="E52"/>
  <c r="H52" s="1"/>
  <c r="E53"/>
  <c r="E62"/>
  <c r="H62" s="1"/>
  <c r="E58"/>
  <c r="E60"/>
  <c r="H60" s="1"/>
  <c r="E63"/>
  <c r="E64"/>
  <c r="H64" s="1"/>
  <c r="E77"/>
  <c r="E57"/>
  <c r="H57" s="1"/>
  <c r="E68"/>
  <c r="E66"/>
  <c r="H66" s="1"/>
  <c r="E70"/>
  <c r="E61"/>
  <c r="H61" s="1"/>
  <c r="E73"/>
  <c r="E59"/>
  <c r="H59" s="1"/>
  <c r="E69"/>
  <c r="E67"/>
  <c r="H67" s="1"/>
  <c r="E78"/>
  <c r="E65"/>
  <c r="H65" s="1"/>
  <c r="E76"/>
  <c r="E74"/>
  <c r="H74" s="1"/>
  <c r="E71"/>
  <c r="E75"/>
  <c r="H75" s="1"/>
  <c r="E81"/>
  <c r="E79"/>
  <c r="H79" s="1"/>
  <c r="E3"/>
  <c r="H3" s="1"/>
  <c r="H7" l="1"/>
  <c r="H27"/>
  <c r="H39"/>
  <c r="H71"/>
  <c r="H78"/>
  <c r="H73"/>
  <c r="H68"/>
  <c r="H63"/>
  <c r="H53"/>
  <c r="H55"/>
  <c r="H46"/>
  <c r="H47"/>
  <c r="H45"/>
  <c r="H23"/>
  <c r="H35"/>
  <c r="H22"/>
  <c r="H16"/>
  <c r="H14"/>
  <c r="H29"/>
  <c r="H13"/>
  <c r="H6"/>
  <c r="H4"/>
  <c r="H81"/>
  <c r="H76"/>
  <c r="H69"/>
  <c r="H70"/>
  <c r="H77"/>
  <c r="H58"/>
  <c r="H51"/>
  <c r="H40"/>
  <c r="H43"/>
  <c r="H26"/>
  <c r="H34"/>
  <c r="H41"/>
  <c r="H31"/>
  <c r="H24"/>
  <c r="H30"/>
  <c r="H18"/>
  <c r="H17"/>
  <c r="H11"/>
  <c r="H8"/>
  <c r="H80"/>
</calcChain>
</file>

<file path=xl/sharedStrings.xml><?xml version="1.0" encoding="utf-8"?>
<sst xmlns="http://schemas.openxmlformats.org/spreadsheetml/2006/main" count="484" uniqueCount="299">
  <si>
    <t>001</t>
    <phoneticPr fontId="1" type="noConversion"/>
  </si>
  <si>
    <t>006</t>
  </si>
  <si>
    <t>026</t>
  </si>
  <si>
    <t>029</t>
  </si>
  <si>
    <t>041</t>
  </si>
  <si>
    <t>045</t>
  </si>
  <si>
    <t>047</t>
  </si>
  <si>
    <t>053</t>
  </si>
  <si>
    <t>054</t>
  </si>
  <si>
    <t>055</t>
  </si>
  <si>
    <t>061</t>
  </si>
  <si>
    <t>064</t>
  </si>
  <si>
    <t>066</t>
  </si>
  <si>
    <t>067</t>
  </si>
  <si>
    <t>068</t>
  </si>
  <si>
    <t>077</t>
  </si>
  <si>
    <t>078</t>
  </si>
  <si>
    <t>082</t>
  </si>
  <si>
    <t>083</t>
  </si>
  <si>
    <t>088</t>
  </si>
  <si>
    <t>090</t>
  </si>
  <si>
    <t>097</t>
  </si>
  <si>
    <t>105</t>
  </si>
  <si>
    <t>114</t>
  </si>
  <si>
    <t>118</t>
  </si>
  <si>
    <t>119</t>
  </si>
  <si>
    <t>121</t>
  </si>
  <si>
    <t>124</t>
  </si>
  <si>
    <t>130</t>
  </si>
  <si>
    <t>134</t>
  </si>
  <si>
    <t>136</t>
  </si>
  <si>
    <t>139</t>
  </si>
  <si>
    <t>142</t>
  </si>
  <si>
    <t>143</t>
  </si>
  <si>
    <t>145</t>
  </si>
  <si>
    <t>147</t>
  </si>
  <si>
    <t>160</t>
  </si>
  <si>
    <t>166</t>
  </si>
  <si>
    <t>167</t>
  </si>
  <si>
    <t>169</t>
  </si>
  <si>
    <t>174</t>
  </si>
  <si>
    <t>175</t>
  </si>
  <si>
    <t>177</t>
  </si>
  <si>
    <t>186</t>
  </si>
  <si>
    <t>187</t>
  </si>
  <si>
    <t>189</t>
  </si>
  <si>
    <t>195</t>
  </si>
  <si>
    <t>197</t>
  </si>
  <si>
    <t>202</t>
  </si>
  <si>
    <t>203</t>
  </si>
  <si>
    <t>204</t>
  </si>
  <si>
    <t>206</t>
  </si>
  <si>
    <t>213</t>
  </si>
  <si>
    <t>215</t>
  </si>
  <si>
    <t>219</t>
  </si>
  <si>
    <t>221</t>
  </si>
  <si>
    <t>226</t>
  </si>
  <si>
    <t>233</t>
  </si>
  <si>
    <t>238</t>
  </si>
  <si>
    <t>243</t>
  </si>
  <si>
    <t>253</t>
  </si>
  <si>
    <t>254</t>
  </si>
  <si>
    <t>255</t>
  </si>
  <si>
    <t>257</t>
  </si>
  <si>
    <t>264</t>
  </si>
  <si>
    <t>272</t>
  </si>
  <si>
    <t>273</t>
  </si>
  <si>
    <t>274</t>
  </si>
  <si>
    <t>279</t>
  </si>
  <si>
    <t>290</t>
  </si>
  <si>
    <t>291</t>
  </si>
  <si>
    <t>293</t>
  </si>
  <si>
    <t>295</t>
  </si>
  <si>
    <t>296</t>
  </si>
  <si>
    <t>302</t>
  </si>
  <si>
    <t>306</t>
  </si>
  <si>
    <t>307</t>
  </si>
  <si>
    <t>308</t>
  </si>
  <si>
    <t>328</t>
  </si>
  <si>
    <t>329</t>
  </si>
  <si>
    <t>335</t>
  </si>
  <si>
    <t>347</t>
  </si>
  <si>
    <t>350</t>
  </si>
  <si>
    <t>352</t>
  </si>
  <si>
    <t>355</t>
  </si>
  <si>
    <t>360</t>
  </si>
  <si>
    <t>364</t>
  </si>
  <si>
    <t>372</t>
  </si>
  <si>
    <t>376</t>
  </si>
  <si>
    <t>377</t>
  </si>
  <si>
    <t>378</t>
  </si>
  <si>
    <t>379</t>
  </si>
  <si>
    <t>383</t>
  </si>
  <si>
    <t>384</t>
  </si>
  <si>
    <t>385</t>
  </si>
  <si>
    <t>386</t>
  </si>
  <si>
    <t>熊银</t>
    <phoneticPr fontId="1" type="noConversion"/>
  </si>
  <si>
    <t>准考证号</t>
    <phoneticPr fontId="1" type="noConversion"/>
  </si>
  <si>
    <t>姓名</t>
    <phoneticPr fontId="1" type="noConversion"/>
  </si>
  <si>
    <t>48</t>
    <phoneticPr fontId="1" type="noConversion"/>
  </si>
  <si>
    <t>58</t>
    <phoneticPr fontId="1" type="noConversion"/>
  </si>
  <si>
    <t>43</t>
    <phoneticPr fontId="1" type="noConversion"/>
  </si>
  <si>
    <t>47</t>
    <phoneticPr fontId="1" type="noConversion"/>
  </si>
  <si>
    <t>38</t>
    <phoneticPr fontId="1" type="noConversion"/>
  </si>
  <si>
    <t>笔试成绩</t>
    <phoneticPr fontId="1" type="noConversion"/>
  </si>
  <si>
    <t>王炳森</t>
  </si>
  <si>
    <t>程书京</t>
    <phoneticPr fontId="1" type="noConversion"/>
  </si>
  <si>
    <t>性别</t>
    <phoneticPr fontId="1" type="noConversion"/>
  </si>
  <si>
    <t>男</t>
    <phoneticPr fontId="1" type="noConversion"/>
  </si>
  <si>
    <t>昝义浩</t>
    <phoneticPr fontId="1" type="noConversion"/>
  </si>
  <si>
    <t>男</t>
    <phoneticPr fontId="1" type="noConversion"/>
  </si>
  <si>
    <t>缺考</t>
    <phoneticPr fontId="1" type="noConversion"/>
  </si>
  <si>
    <t>缺考</t>
    <phoneticPr fontId="1" type="noConversion"/>
  </si>
  <si>
    <t>48</t>
    <phoneticPr fontId="1" type="noConversion"/>
  </si>
  <si>
    <t>缺考</t>
    <phoneticPr fontId="1" type="noConversion"/>
  </si>
  <si>
    <t>47</t>
    <phoneticPr fontId="1" type="noConversion"/>
  </si>
  <si>
    <t>男</t>
    <phoneticPr fontId="1" type="noConversion"/>
  </si>
  <si>
    <t>55</t>
    <phoneticPr fontId="1" type="noConversion"/>
  </si>
  <si>
    <t>孙野</t>
    <phoneticPr fontId="1" type="noConversion"/>
  </si>
  <si>
    <t>男</t>
    <phoneticPr fontId="1" type="noConversion"/>
  </si>
  <si>
    <t>42</t>
    <phoneticPr fontId="1" type="noConversion"/>
  </si>
  <si>
    <t>缺考</t>
    <phoneticPr fontId="1" type="noConversion"/>
  </si>
  <si>
    <t>冷勇</t>
    <phoneticPr fontId="1" type="noConversion"/>
  </si>
  <si>
    <t>男</t>
    <phoneticPr fontId="1" type="noConversion"/>
  </si>
  <si>
    <t>49</t>
    <phoneticPr fontId="1" type="noConversion"/>
  </si>
  <si>
    <t>缺考</t>
    <phoneticPr fontId="1" type="noConversion"/>
  </si>
  <si>
    <t>田云升</t>
    <phoneticPr fontId="1" type="noConversion"/>
  </si>
  <si>
    <t>男</t>
    <phoneticPr fontId="1" type="noConversion"/>
  </si>
  <si>
    <t>41</t>
    <phoneticPr fontId="1" type="noConversion"/>
  </si>
  <si>
    <t>59</t>
    <phoneticPr fontId="1" type="noConversion"/>
  </si>
  <si>
    <t xml:space="preserve">伍沿 </t>
    <phoneticPr fontId="1" type="noConversion"/>
  </si>
  <si>
    <t>男</t>
    <phoneticPr fontId="1" type="noConversion"/>
  </si>
  <si>
    <t>42</t>
    <phoneticPr fontId="1" type="noConversion"/>
  </si>
  <si>
    <t>缺考</t>
    <phoneticPr fontId="1" type="noConversion"/>
  </si>
  <si>
    <t>阳雨来</t>
    <phoneticPr fontId="1" type="noConversion"/>
  </si>
  <si>
    <t>男</t>
    <phoneticPr fontId="1" type="noConversion"/>
  </si>
  <si>
    <t>62</t>
    <phoneticPr fontId="1" type="noConversion"/>
  </si>
  <si>
    <t>周建华</t>
    <phoneticPr fontId="1" type="noConversion"/>
  </si>
  <si>
    <t>男</t>
    <phoneticPr fontId="1" type="noConversion"/>
  </si>
  <si>
    <t>李欢</t>
    <phoneticPr fontId="1" type="noConversion"/>
  </si>
  <si>
    <t>51</t>
    <phoneticPr fontId="1" type="noConversion"/>
  </si>
  <si>
    <t>李亚林</t>
    <phoneticPr fontId="1" type="noConversion"/>
  </si>
  <si>
    <t>48</t>
    <phoneticPr fontId="1" type="noConversion"/>
  </si>
  <si>
    <t>叶枫</t>
    <phoneticPr fontId="1" type="noConversion"/>
  </si>
  <si>
    <t>屈钰坤</t>
    <phoneticPr fontId="1" type="noConversion"/>
  </si>
  <si>
    <t>路玮</t>
    <phoneticPr fontId="1" type="noConversion"/>
  </si>
  <si>
    <t>43</t>
    <phoneticPr fontId="1" type="noConversion"/>
  </si>
  <si>
    <t>万朝辉</t>
    <phoneticPr fontId="1" type="noConversion"/>
  </si>
  <si>
    <t>男</t>
    <phoneticPr fontId="1" type="noConversion"/>
  </si>
  <si>
    <t>49</t>
    <phoneticPr fontId="1" type="noConversion"/>
  </si>
  <si>
    <t>43</t>
    <phoneticPr fontId="1" type="noConversion"/>
  </si>
  <si>
    <t>缺考</t>
    <phoneticPr fontId="1" type="noConversion"/>
  </si>
  <si>
    <t>黎翀</t>
    <phoneticPr fontId="1" type="noConversion"/>
  </si>
  <si>
    <t>38</t>
    <phoneticPr fontId="1" type="noConversion"/>
  </si>
  <si>
    <t>董鑫欣</t>
    <phoneticPr fontId="1" type="noConversion"/>
  </si>
  <si>
    <t>38</t>
    <phoneticPr fontId="1" type="noConversion"/>
  </si>
  <si>
    <t>郑曦</t>
    <phoneticPr fontId="1" type="noConversion"/>
  </si>
  <si>
    <t>男</t>
    <phoneticPr fontId="1" type="noConversion"/>
  </si>
  <si>
    <t>35</t>
    <phoneticPr fontId="1" type="noConversion"/>
  </si>
  <si>
    <t>吴忠于</t>
    <phoneticPr fontId="1" type="noConversion"/>
  </si>
  <si>
    <t>52</t>
    <phoneticPr fontId="1" type="noConversion"/>
  </si>
  <si>
    <t>周晓</t>
    <phoneticPr fontId="1" type="noConversion"/>
  </si>
  <si>
    <t>46</t>
    <phoneticPr fontId="1" type="noConversion"/>
  </si>
  <si>
    <t>47</t>
    <phoneticPr fontId="1" type="noConversion"/>
  </si>
  <si>
    <t>朱俊霖</t>
    <phoneticPr fontId="1" type="noConversion"/>
  </si>
  <si>
    <t>男</t>
    <phoneticPr fontId="1" type="noConversion"/>
  </si>
  <si>
    <t>37</t>
    <phoneticPr fontId="1" type="noConversion"/>
  </si>
  <si>
    <t>41</t>
    <phoneticPr fontId="1" type="noConversion"/>
  </si>
  <si>
    <t>陈治龙</t>
    <phoneticPr fontId="1" type="noConversion"/>
  </si>
  <si>
    <t>39</t>
    <phoneticPr fontId="1" type="noConversion"/>
  </si>
  <si>
    <t>缺考</t>
    <phoneticPr fontId="1" type="noConversion"/>
  </si>
  <si>
    <t xml:space="preserve"> 贺俊鑫</t>
    <phoneticPr fontId="1" type="noConversion"/>
  </si>
  <si>
    <t>47</t>
    <phoneticPr fontId="1" type="noConversion"/>
  </si>
  <si>
    <t>张磊</t>
    <phoneticPr fontId="1" type="noConversion"/>
  </si>
  <si>
    <t>杨佳伟</t>
    <phoneticPr fontId="1" type="noConversion"/>
  </si>
  <si>
    <t>50</t>
    <phoneticPr fontId="1" type="noConversion"/>
  </si>
  <si>
    <t>何博</t>
    <phoneticPr fontId="1" type="noConversion"/>
  </si>
  <si>
    <t>周泽光</t>
    <phoneticPr fontId="1" type="noConversion"/>
  </si>
  <si>
    <t>37</t>
    <phoneticPr fontId="1" type="noConversion"/>
  </si>
  <si>
    <t>44</t>
    <phoneticPr fontId="1" type="noConversion"/>
  </si>
  <si>
    <t>冯正伦</t>
    <phoneticPr fontId="1" type="noConversion"/>
  </si>
  <si>
    <t>张怀明</t>
    <phoneticPr fontId="1" type="noConversion"/>
  </si>
  <si>
    <t>46</t>
    <phoneticPr fontId="1" type="noConversion"/>
  </si>
  <si>
    <t>马文元</t>
    <phoneticPr fontId="1" type="noConversion"/>
  </si>
  <si>
    <t>55</t>
    <phoneticPr fontId="1" type="noConversion"/>
  </si>
  <si>
    <t>陈果</t>
    <phoneticPr fontId="1" type="noConversion"/>
  </si>
  <si>
    <t>44</t>
    <phoneticPr fontId="1" type="noConversion"/>
  </si>
  <si>
    <t>冯树森</t>
    <phoneticPr fontId="1" type="noConversion"/>
  </si>
  <si>
    <t>王泽宁</t>
    <phoneticPr fontId="1" type="noConversion"/>
  </si>
  <si>
    <t>王涛</t>
    <phoneticPr fontId="1" type="noConversion"/>
  </si>
  <si>
    <t>43</t>
    <phoneticPr fontId="1" type="noConversion"/>
  </si>
  <si>
    <t>王高阳</t>
    <phoneticPr fontId="1" type="noConversion"/>
  </si>
  <si>
    <t>杨小野</t>
    <phoneticPr fontId="1" type="noConversion"/>
  </si>
  <si>
    <t>44</t>
    <phoneticPr fontId="1" type="noConversion"/>
  </si>
  <si>
    <t>杨忠旦真</t>
    <phoneticPr fontId="1" type="noConversion"/>
  </si>
  <si>
    <t>33</t>
    <phoneticPr fontId="1" type="noConversion"/>
  </si>
  <si>
    <t>张博灵</t>
    <phoneticPr fontId="1" type="noConversion"/>
  </si>
  <si>
    <t>30</t>
    <phoneticPr fontId="1" type="noConversion"/>
  </si>
  <si>
    <t>唐琦</t>
    <phoneticPr fontId="1" type="noConversion"/>
  </si>
  <si>
    <t>51</t>
    <phoneticPr fontId="1" type="noConversion"/>
  </si>
  <si>
    <t>张有坤</t>
    <phoneticPr fontId="1" type="noConversion"/>
  </si>
  <si>
    <t>36</t>
    <phoneticPr fontId="1" type="noConversion"/>
  </si>
  <si>
    <t>42</t>
    <phoneticPr fontId="1" type="noConversion"/>
  </si>
  <si>
    <t>唐君皓</t>
    <phoneticPr fontId="1" type="noConversion"/>
  </si>
  <si>
    <t>邹浩杨</t>
    <phoneticPr fontId="1" type="noConversion"/>
  </si>
  <si>
    <t>余佳懋</t>
    <phoneticPr fontId="1" type="noConversion"/>
  </si>
  <si>
    <t>33</t>
    <phoneticPr fontId="1" type="noConversion"/>
  </si>
  <si>
    <t>缺考</t>
    <phoneticPr fontId="1" type="noConversion"/>
  </si>
  <si>
    <t>秦铭</t>
    <phoneticPr fontId="1" type="noConversion"/>
  </si>
  <si>
    <t>45</t>
    <phoneticPr fontId="1" type="noConversion"/>
  </si>
  <si>
    <t>何维</t>
    <phoneticPr fontId="1" type="noConversion"/>
  </si>
  <si>
    <t>40</t>
    <phoneticPr fontId="1" type="noConversion"/>
  </si>
  <si>
    <t>宋东洪</t>
    <phoneticPr fontId="1" type="noConversion"/>
  </si>
  <si>
    <t>68</t>
    <phoneticPr fontId="1" type="noConversion"/>
  </si>
  <si>
    <t>49</t>
    <phoneticPr fontId="1" type="noConversion"/>
  </si>
  <si>
    <t>文小平</t>
    <phoneticPr fontId="1" type="noConversion"/>
  </si>
  <si>
    <t>43</t>
    <phoneticPr fontId="1" type="noConversion"/>
  </si>
  <si>
    <t>侯雨君</t>
    <phoneticPr fontId="1" type="noConversion"/>
  </si>
  <si>
    <t>34</t>
    <phoneticPr fontId="1" type="noConversion"/>
  </si>
  <si>
    <t>杨鑫</t>
    <phoneticPr fontId="1" type="noConversion"/>
  </si>
  <si>
    <t>48</t>
    <phoneticPr fontId="1" type="noConversion"/>
  </si>
  <si>
    <t>李斌生</t>
    <phoneticPr fontId="1" type="noConversion"/>
  </si>
  <si>
    <t>万昊</t>
    <phoneticPr fontId="1" type="noConversion"/>
  </si>
  <si>
    <t>刘俊良</t>
    <phoneticPr fontId="1" type="noConversion"/>
  </si>
  <si>
    <t>张洁</t>
    <phoneticPr fontId="1" type="noConversion"/>
  </si>
  <si>
    <t>罗激</t>
    <phoneticPr fontId="1" type="noConversion"/>
  </si>
  <si>
    <t>陈恒颖</t>
    <phoneticPr fontId="1" type="noConversion"/>
  </si>
  <si>
    <t>邓巍懿</t>
    <phoneticPr fontId="1" type="noConversion"/>
  </si>
  <si>
    <t>叶泽豪</t>
    <phoneticPr fontId="1" type="noConversion"/>
  </si>
  <si>
    <t>46</t>
    <phoneticPr fontId="1" type="noConversion"/>
  </si>
  <si>
    <t>肖英杰</t>
    <phoneticPr fontId="1" type="noConversion"/>
  </si>
  <si>
    <t>45</t>
    <phoneticPr fontId="1" type="noConversion"/>
  </si>
  <si>
    <t>马韬</t>
    <phoneticPr fontId="1" type="noConversion"/>
  </si>
  <si>
    <t>王尹</t>
    <phoneticPr fontId="1" type="noConversion"/>
  </si>
  <si>
    <t>徐智</t>
    <phoneticPr fontId="1" type="noConversion"/>
  </si>
  <si>
    <t>黄霄翔</t>
    <phoneticPr fontId="1" type="noConversion"/>
  </si>
  <si>
    <t>50</t>
    <phoneticPr fontId="1" type="noConversion"/>
  </si>
  <si>
    <t>罗航</t>
    <phoneticPr fontId="1" type="noConversion"/>
  </si>
  <si>
    <t>周智斌</t>
    <phoneticPr fontId="1" type="noConversion"/>
  </si>
  <si>
    <t>49</t>
    <phoneticPr fontId="1" type="noConversion"/>
  </si>
  <si>
    <t>倪河川</t>
    <phoneticPr fontId="1" type="noConversion"/>
  </si>
  <si>
    <t xml:space="preserve">刘川 </t>
    <phoneticPr fontId="1" type="noConversion"/>
  </si>
  <si>
    <t>27</t>
    <phoneticPr fontId="1" type="noConversion"/>
  </si>
  <si>
    <t>李永杰</t>
    <phoneticPr fontId="1" type="noConversion"/>
  </si>
  <si>
    <t>刘博文</t>
    <phoneticPr fontId="1" type="noConversion"/>
  </si>
  <si>
    <t>李维舟</t>
    <phoneticPr fontId="1" type="noConversion"/>
  </si>
  <si>
    <t>44</t>
    <phoneticPr fontId="1" type="noConversion"/>
  </si>
  <si>
    <t>65</t>
    <phoneticPr fontId="1" type="noConversion"/>
  </si>
  <si>
    <t>陈松</t>
    <phoneticPr fontId="1" type="noConversion"/>
  </si>
  <si>
    <t xml:space="preserve"> 张晴</t>
    <phoneticPr fontId="1" type="noConversion"/>
  </si>
  <si>
    <t>庞飞</t>
    <phoneticPr fontId="1" type="noConversion"/>
  </si>
  <si>
    <t>45</t>
    <phoneticPr fontId="1" type="noConversion"/>
  </si>
  <si>
    <t>孙圆忠</t>
    <phoneticPr fontId="1" type="noConversion"/>
  </si>
  <si>
    <t>龙树泉</t>
    <phoneticPr fontId="1" type="noConversion"/>
  </si>
  <si>
    <t>32</t>
    <phoneticPr fontId="1" type="noConversion"/>
  </si>
  <si>
    <t>王磊</t>
    <phoneticPr fontId="1" type="noConversion"/>
  </si>
  <si>
    <t>39</t>
    <phoneticPr fontId="1" type="noConversion"/>
  </si>
  <si>
    <t>李晓龙</t>
    <phoneticPr fontId="1" type="noConversion"/>
  </si>
  <si>
    <t>75</t>
    <phoneticPr fontId="1" type="noConversion"/>
  </si>
  <si>
    <t>张睿明</t>
    <phoneticPr fontId="1" type="noConversion"/>
  </si>
  <si>
    <t>51</t>
    <phoneticPr fontId="1" type="noConversion"/>
  </si>
  <si>
    <t>47</t>
    <phoneticPr fontId="1" type="noConversion"/>
  </si>
  <si>
    <t>张勋海</t>
    <phoneticPr fontId="1" type="noConversion"/>
  </si>
  <si>
    <t>34</t>
    <phoneticPr fontId="1" type="noConversion"/>
  </si>
  <si>
    <t>朱英栋</t>
    <phoneticPr fontId="1" type="noConversion"/>
  </si>
  <si>
    <t>51</t>
    <phoneticPr fontId="1" type="noConversion"/>
  </si>
  <si>
    <t>刘俨文</t>
    <phoneticPr fontId="1" type="noConversion"/>
  </si>
  <si>
    <t>341</t>
    <phoneticPr fontId="1" type="noConversion"/>
  </si>
  <si>
    <t>邓珠次仁</t>
    <phoneticPr fontId="1" type="noConversion"/>
  </si>
  <si>
    <t>余志阳</t>
    <phoneticPr fontId="1" type="noConversion"/>
  </si>
  <si>
    <t>39</t>
    <phoneticPr fontId="1" type="noConversion"/>
  </si>
  <si>
    <t>杨洋</t>
    <phoneticPr fontId="1" type="noConversion"/>
  </si>
  <si>
    <t>杨峰</t>
    <phoneticPr fontId="1" type="noConversion"/>
  </si>
  <si>
    <t>46</t>
    <phoneticPr fontId="1" type="noConversion"/>
  </si>
  <si>
    <t>于翔</t>
    <phoneticPr fontId="1" type="noConversion"/>
  </si>
  <si>
    <t>陈永吉</t>
    <phoneticPr fontId="1" type="noConversion"/>
  </si>
  <si>
    <t>64</t>
    <phoneticPr fontId="1" type="noConversion"/>
  </si>
  <si>
    <t>陈炳燃</t>
    <phoneticPr fontId="1" type="noConversion"/>
  </si>
  <si>
    <t>邓云欢</t>
    <phoneticPr fontId="1" type="noConversion"/>
  </si>
  <si>
    <t>42</t>
    <phoneticPr fontId="1" type="noConversion"/>
  </si>
  <si>
    <t>孙远</t>
    <phoneticPr fontId="1" type="noConversion"/>
  </si>
  <si>
    <t>王志鑫</t>
    <phoneticPr fontId="1" type="noConversion"/>
  </si>
  <si>
    <t>39</t>
    <phoneticPr fontId="1" type="noConversion"/>
  </si>
  <si>
    <t>易松</t>
    <phoneticPr fontId="1" type="noConversion"/>
  </si>
  <si>
    <t>曹刚</t>
    <phoneticPr fontId="1" type="noConversion"/>
  </si>
  <si>
    <t>27</t>
    <phoneticPr fontId="1" type="noConversion"/>
  </si>
  <si>
    <t>李赵凡</t>
    <phoneticPr fontId="1" type="noConversion"/>
  </si>
  <si>
    <t xml:space="preserve"> 罗林</t>
    <phoneticPr fontId="1" type="noConversion"/>
  </si>
  <si>
    <t>周益权</t>
    <phoneticPr fontId="1" type="noConversion"/>
  </si>
  <si>
    <t>计算机上机操作成绩</t>
    <phoneticPr fontId="1" type="noConversion"/>
  </si>
  <si>
    <t>笔试和计算机上机操作总成绩</t>
    <phoneticPr fontId="1" type="noConversion"/>
  </si>
  <si>
    <r>
      <t>刘人铭</t>
    </r>
    <r>
      <rPr>
        <sz val="18"/>
        <color theme="1"/>
        <rFont val="Calibri"/>
        <family val="2"/>
      </rPr>
      <t xml:space="preserve"> </t>
    </r>
    <phoneticPr fontId="1" type="noConversion"/>
  </si>
  <si>
    <t>是否进入面试</t>
    <phoneticPr fontId="1" type="noConversion"/>
  </si>
  <si>
    <t>是</t>
    <phoneticPr fontId="1" type="noConversion"/>
  </si>
  <si>
    <t>笔试和计算机上机操作总成绩排名</t>
    <phoneticPr fontId="1" type="noConversion"/>
  </si>
  <si>
    <t>笔试折合成绩</t>
    <phoneticPr fontId="1" type="noConversion"/>
  </si>
  <si>
    <t>计算机上机操作折合成绩</t>
    <phoneticPr fontId="1" type="noConversion"/>
  </si>
  <si>
    <t>缺考</t>
    <phoneticPr fontId="1" type="noConversion"/>
  </si>
  <si>
    <t>省法院2018年公开招聘聘用制书记员笔试和计算机上机操作成绩及进入面试人员名单（二）</t>
    <phoneticPr fontId="1" type="noConversion"/>
  </si>
</sst>
</file>

<file path=xl/styles.xml><?xml version="1.0" encoding="utf-8"?>
<styleSheet xmlns="http://schemas.openxmlformats.org/spreadsheetml/2006/main">
  <numFmts count="2">
    <numFmt numFmtId="176" formatCode="0_);[Red]\(0\)"/>
    <numFmt numFmtId="177" formatCode="0.0_);[Red]\(0.0\)"/>
  </numFmts>
  <fonts count="8">
    <font>
      <sz val="11"/>
      <color theme="1"/>
      <name val="宋体"/>
      <family val="2"/>
      <charset val="134"/>
      <scheme val="minor"/>
    </font>
    <font>
      <sz val="9"/>
      <name val="宋体"/>
      <family val="2"/>
      <charset val="134"/>
      <scheme val="minor"/>
    </font>
    <font>
      <sz val="20"/>
      <color theme="1"/>
      <name val="黑体"/>
      <family val="3"/>
      <charset val="134"/>
    </font>
    <font>
      <sz val="20"/>
      <color theme="1"/>
      <name val="宋体"/>
      <family val="2"/>
      <charset val="134"/>
      <scheme val="minor"/>
    </font>
    <font>
      <sz val="18"/>
      <color theme="1"/>
      <name val="宋体"/>
      <family val="3"/>
      <charset val="134"/>
      <scheme val="minor"/>
    </font>
    <font>
      <sz val="18"/>
      <color theme="1"/>
      <name val="宋体"/>
      <family val="2"/>
      <charset val="134"/>
      <scheme val="minor"/>
    </font>
    <font>
      <sz val="18"/>
      <color theme="1"/>
      <name val="Calibri"/>
      <family val="2"/>
    </font>
    <font>
      <b/>
      <sz val="14"/>
      <color theme="1"/>
      <name val="楷体_GB2312"/>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6">
    <xf numFmtId="0" fontId="0" fillId="0" borderId="0" xfId="0">
      <alignment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5" fillId="0" borderId="0" xfId="0" applyFont="1">
      <alignment vertical="center"/>
    </xf>
    <xf numFmtId="0" fontId="5" fillId="0" borderId="0" xfId="0" applyNumberFormat="1" applyFont="1">
      <alignment vertical="center"/>
    </xf>
    <xf numFmtId="176" fontId="5" fillId="0" borderId="0" xfId="0" applyNumberFormat="1" applyFont="1">
      <alignment vertical="center"/>
    </xf>
    <xf numFmtId="0" fontId="3" fillId="0" borderId="0" xfId="0" applyFont="1" applyAlignment="1">
      <alignment vertical="center" wrapText="1"/>
    </xf>
    <xf numFmtId="0" fontId="5" fillId="0" borderId="1" xfId="0" applyFont="1" applyBorder="1" applyAlignment="1">
      <alignment horizontal="center" vertical="center"/>
    </xf>
    <xf numFmtId="49" fontId="7" fillId="0" borderId="1" xfId="0" applyNumberFormat="1" applyFont="1" applyBorder="1" applyAlignment="1">
      <alignment horizontal="center" vertical="center" wrapText="1"/>
    </xf>
    <xf numFmtId="177" fontId="7"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177" fontId="5" fillId="0" borderId="0" xfId="0" applyNumberFormat="1" applyFont="1">
      <alignment vertical="center"/>
    </xf>
    <xf numFmtId="177" fontId="5" fillId="0" borderId="1" xfId="0" applyNumberFormat="1" applyFont="1" applyBorder="1" applyAlignment="1">
      <alignment horizontal="center" vertical="center"/>
    </xf>
    <xf numFmtId="0" fontId="2"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99"/>
  <sheetViews>
    <sheetView tabSelected="1" workbookViewId="0">
      <selection sqref="A1:J1"/>
    </sheetView>
  </sheetViews>
  <sheetFormatPr defaultRowHeight="22.5"/>
  <cols>
    <col min="1" max="1" width="11.875" style="5" customWidth="1"/>
    <col min="2" max="2" width="15.125" style="5" customWidth="1"/>
    <col min="3" max="3" width="10.125" style="5" customWidth="1"/>
    <col min="4" max="4" width="14.5" style="6" customWidth="1"/>
    <col min="5" max="5" width="12.375" style="13" customWidth="1"/>
    <col min="6" max="6" width="14.25" style="7" customWidth="1"/>
    <col min="7" max="7" width="18" style="13" customWidth="1"/>
    <col min="8" max="8" width="16.375" style="13" customWidth="1"/>
    <col min="9" max="9" width="14.25" style="5" customWidth="1"/>
    <col min="10" max="10" width="13.5" style="5" customWidth="1"/>
    <col min="11" max="16384" width="9" style="5"/>
  </cols>
  <sheetData>
    <row r="1" spans="1:10" ht="25.5">
      <c r="A1" s="15" t="s">
        <v>298</v>
      </c>
      <c r="B1" s="15"/>
      <c r="C1" s="15"/>
      <c r="D1" s="15"/>
      <c r="E1" s="15"/>
      <c r="F1" s="15"/>
      <c r="G1" s="15"/>
      <c r="H1" s="15"/>
      <c r="I1" s="15"/>
      <c r="J1" s="15"/>
    </row>
    <row r="2" spans="1:10" s="8" customFormat="1" ht="56.25">
      <c r="A2" s="10" t="s">
        <v>97</v>
      </c>
      <c r="B2" s="10" t="s">
        <v>98</v>
      </c>
      <c r="C2" s="10" t="s">
        <v>107</v>
      </c>
      <c r="D2" s="10" t="s">
        <v>104</v>
      </c>
      <c r="E2" s="11" t="s">
        <v>295</v>
      </c>
      <c r="F2" s="10" t="s">
        <v>289</v>
      </c>
      <c r="G2" s="11" t="s">
        <v>296</v>
      </c>
      <c r="H2" s="11" t="s">
        <v>290</v>
      </c>
      <c r="I2" s="10" t="s">
        <v>294</v>
      </c>
      <c r="J2" s="10" t="s">
        <v>292</v>
      </c>
    </row>
    <row r="3" spans="1:10">
      <c r="A3" s="1" t="s">
        <v>69</v>
      </c>
      <c r="B3" s="1" t="s">
        <v>106</v>
      </c>
      <c r="C3" s="1" t="s">
        <v>165</v>
      </c>
      <c r="D3" s="3" t="s">
        <v>247</v>
      </c>
      <c r="E3" s="12">
        <f t="shared" ref="E3:E34" si="0">D3*0.2</f>
        <v>13</v>
      </c>
      <c r="F3" s="4">
        <v>89</v>
      </c>
      <c r="G3" s="12">
        <f t="shared" ref="G3:G34" si="1">F3*0.5</f>
        <v>44.5</v>
      </c>
      <c r="H3" s="14">
        <f t="shared" ref="H3:H34" si="2">E3+G3</f>
        <v>57.5</v>
      </c>
      <c r="I3" s="9">
        <v>1</v>
      </c>
      <c r="J3" s="9" t="s">
        <v>293</v>
      </c>
    </row>
    <row r="4" spans="1:10">
      <c r="A4" s="1" t="s">
        <v>50</v>
      </c>
      <c r="B4" s="1" t="s">
        <v>222</v>
      </c>
      <c r="C4" s="1" t="s">
        <v>138</v>
      </c>
      <c r="D4" s="3" t="s">
        <v>214</v>
      </c>
      <c r="E4" s="12">
        <f t="shared" si="0"/>
        <v>9.8000000000000007</v>
      </c>
      <c r="F4" s="4">
        <v>93</v>
      </c>
      <c r="G4" s="12">
        <f t="shared" si="1"/>
        <v>46.5</v>
      </c>
      <c r="H4" s="14">
        <f t="shared" si="2"/>
        <v>56.3</v>
      </c>
      <c r="I4" s="9">
        <v>2</v>
      </c>
      <c r="J4" s="9" t="s">
        <v>293</v>
      </c>
    </row>
    <row r="5" spans="1:10">
      <c r="A5" s="1" t="s">
        <v>9</v>
      </c>
      <c r="B5" s="1" t="s">
        <v>139</v>
      </c>
      <c r="C5" s="1" t="s">
        <v>127</v>
      </c>
      <c r="D5" s="3" t="s">
        <v>140</v>
      </c>
      <c r="E5" s="12">
        <f t="shared" si="0"/>
        <v>10.200000000000001</v>
      </c>
      <c r="F5" s="4">
        <v>89</v>
      </c>
      <c r="G5" s="12">
        <f t="shared" si="1"/>
        <v>44.5</v>
      </c>
      <c r="H5" s="14">
        <f t="shared" si="2"/>
        <v>54.7</v>
      </c>
      <c r="I5" s="9">
        <v>3</v>
      </c>
      <c r="J5" s="9" t="s">
        <v>293</v>
      </c>
    </row>
    <row r="6" spans="1:10">
      <c r="A6" s="1" t="s">
        <v>5</v>
      </c>
      <c r="B6" s="1" t="s">
        <v>126</v>
      </c>
      <c r="C6" s="1" t="s">
        <v>127</v>
      </c>
      <c r="D6" s="3" t="s">
        <v>128</v>
      </c>
      <c r="E6" s="12">
        <f t="shared" si="0"/>
        <v>8.2000000000000011</v>
      </c>
      <c r="F6" s="4">
        <v>88</v>
      </c>
      <c r="G6" s="12">
        <f t="shared" si="1"/>
        <v>44</v>
      </c>
      <c r="H6" s="14">
        <f t="shared" si="2"/>
        <v>52.2</v>
      </c>
      <c r="I6" s="9">
        <v>4</v>
      </c>
      <c r="J6" s="9" t="s">
        <v>293</v>
      </c>
    </row>
    <row r="7" spans="1:10">
      <c r="A7" s="1" t="s">
        <v>29</v>
      </c>
      <c r="B7" s="1" t="s">
        <v>183</v>
      </c>
      <c r="C7" s="1" t="s">
        <v>138</v>
      </c>
      <c r="D7" s="3" t="s">
        <v>184</v>
      </c>
      <c r="E7" s="12">
        <f t="shared" si="0"/>
        <v>11</v>
      </c>
      <c r="F7" s="4">
        <v>75</v>
      </c>
      <c r="G7" s="12">
        <f t="shared" si="1"/>
        <v>37.5</v>
      </c>
      <c r="H7" s="14">
        <f t="shared" si="2"/>
        <v>48.5</v>
      </c>
      <c r="I7" s="9">
        <v>5</v>
      </c>
      <c r="J7" s="9" t="s">
        <v>293</v>
      </c>
    </row>
    <row r="8" spans="1:10">
      <c r="A8" s="1" t="s">
        <v>86</v>
      </c>
      <c r="B8" s="1" t="s">
        <v>275</v>
      </c>
      <c r="C8" s="1" t="s">
        <v>138</v>
      </c>
      <c r="D8" s="3" t="s">
        <v>276</v>
      </c>
      <c r="E8" s="12">
        <f t="shared" si="0"/>
        <v>12.8</v>
      </c>
      <c r="F8" s="4">
        <v>71</v>
      </c>
      <c r="G8" s="12">
        <f t="shared" si="1"/>
        <v>35.5</v>
      </c>
      <c r="H8" s="14">
        <f t="shared" si="2"/>
        <v>48.3</v>
      </c>
      <c r="I8" s="9">
        <v>6</v>
      </c>
      <c r="J8" s="9" t="s">
        <v>293</v>
      </c>
    </row>
    <row r="9" spans="1:10">
      <c r="A9" s="1" t="s">
        <v>80</v>
      </c>
      <c r="B9" s="1" t="s">
        <v>266</v>
      </c>
      <c r="C9" s="1" t="s">
        <v>127</v>
      </c>
      <c r="D9" s="3" t="s">
        <v>251</v>
      </c>
      <c r="E9" s="12">
        <f t="shared" si="0"/>
        <v>9</v>
      </c>
      <c r="F9" s="4">
        <v>76</v>
      </c>
      <c r="G9" s="12">
        <f t="shared" si="1"/>
        <v>38</v>
      </c>
      <c r="H9" s="14">
        <f t="shared" si="2"/>
        <v>47</v>
      </c>
      <c r="I9" s="9">
        <v>7</v>
      </c>
      <c r="J9" s="9" t="s">
        <v>293</v>
      </c>
    </row>
    <row r="10" spans="1:10">
      <c r="A10" s="1" t="s">
        <v>46</v>
      </c>
      <c r="B10" s="1" t="s">
        <v>215</v>
      </c>
      <c r="C10" s="1" t="s">
        <v>127</v>
      </c>
      <c r="D10" s="3" t="s">
        <v>216</v>
      </c>
      <c r="E10" s="12">
        <f t="shared" si="0"/>
        <v>8.6</v>
      </c>
      <c r="F10" s="4">
        <v>74</v>
      </c>
      <c r="G10" s="12">
        <f t="shared" si="1"/>
        <v>37</v>
      </c>
      <c r="H10" s="14">
        <f t="shared" si="2"/>
        <v>45.6</v>
      </c>
      <c r="I10" s="9">
        <v>8</v>
      </c>
      <c r="J10" s="9" t="s">
        <v>293</v>
      </c>
    </row>
    <row r="11" spans="1:10">
      <c r="A11" s="1" t="s">
        <v>52</v>
      </c>
      <c r="B11" s="1" t="s">
        <v>224</v>
      </c>
      <c r="C11" s="1" t="s">
        <v>135</v>
      </c>
      <c r="D11" s="3">
        <v>50</v>
      </c>
      <c r="E11" s="12">
        <f t="shared" si="0"/>
        <v>10</v>
      </c>
      <c r="F11" s="4">
        <v>70</v>
      </c>
      <c r="G11" s="12">
        <f t="shared" si="1"/>
        <v>35</v>
      </c>
      <c r="H11" s="14">
        <f t="shared" si="2"/>
        <v>45</v>
      </c>
      <c r="I11" s="9">
        <v>9</v>
      </c>
      <c r="J11" s="9" t="s">
        <v>293</v>
      </c>
    </row>
    <row r="12" spans="1:10">
      <c r="A12" s="1" t="s">
        <v>83</v>
      </c>
      <c r="B12" s="1" t="s">
        <v>272</v>
      </c>
      <c r="C12" s="1" t="s">
        <v>157</v>
      </c>
      <c r="D12" s="3" t="s">
        <v>273</v>
      </c>
      <c r="E12" s="12">
        <f t="shared" si="0"/>
        <v>9.2000000000000011</v>
      </c>
      <c r="F12" s="4">
        <v>68</v>
      </c>
      <c r="G12" s="12">
        <f t="shared" si="1"/>
        <v>34</v>
      </c>
      <c r="H12" s="14">
        <f t="shared" si="2"/>
        <v>43.2</v>
      </c>
      <c r="I12" s="9">
        <v>10</v>
      </c>
      <c r="J12" s="9" t="s">
        <v>293</v>
      </c>
    </row>
    <row r="13" spans="1:10">
      <c r="A13" s="1" t="s">
        <v>48</v>
      </c>
      <c r="B13" s="1" t="s">
        <v>219</v>
      </c>
      <c r="C13" s="1" t="s">
        <v>157</v>
      </c>
      <c r="D13" s="3" t="s">
        <v>220</v>
      </c>
      <c r="E13" s="12">
        <f t="shared" si="0"/>
        <v>9.6000000000000014</v>
      </c>
      <c r="F13" s="4">
        <v>66</v>
      </c>
      <c r="G13" s="12">
        <f t="shared" si="1"/>
        <v>33</v>
      </c>
      <c r="H13" s="14">
        <f t="shared" si="2"/>
        <v>42.6</v>
      </c>
      <c r="I13" s="9">
        <v>11</v>
      </c>
      <c r="J13" s="9" t="s">
        <v>293</v>
      </c>
    </row>
    <row r="14" spans="1:10">
      <c r="A14" s="1" t="s">
        <v>44</v>
      </c>
      <c r="B14" s="1" t="s">
        <v>210</v>
      </c>
      <c r="C14" s="1" t="s">
        <v>131</v>
      </c>
      <c r="D14" s="3" t="s">
        <v>211</v>
      </c>
      <c r="E14" s="12">
        <f t="shared" si="0"/>
        <v>8</v>
      </c>
      <c r="F14" s="4">
        <v>67</v>
      </c>
      <c r="G14" s="12">
        <f t="shared" si="1"/>
        <v>33.5</v>
      </c>
      <c r="H14" s="14">
        <f t="shared" si="2"/>
        <v>41.5</v>
      </c>
      <c r="I14" s="9">
        <v>12</v>
      </c>
      <c r="J14" s="9" t="s">
        <v>293</v>
      </c>
    </row>
    <row r="15" spans="1:10">
      <c r="A15" s="1" t="s">
        <v>24</v>
      </c>
      <c r="B15" s="1" t="s">
        <v>174</v>
      </c>
      <c r="C15" s="1" t="s">
        <v>148</v>
      </c>
      <c r="D15" s="3" t="s">
        <v>175</v>
      </c>
      <c r="E15" s="12">
        <f t="shared" si="0"/>
        <v>10</v>
      </c>
      <c r="F15" s="4">
        <v>61</v>
      </c>
      <c r="G15" s="12">
        <f t="shared" si="1"/>
        <v>30.5</v>
      </c>
      <c r="H15" s="14">
        <f t="shared" si="2"/>
        <v>40.5</v>
      </c>
      <c r="I15" s="9">
        <v>13</v>
      </c>
      <c r="J15" s="9" t="s">
        <v>293</v>
      </c>
    </row>
    <row r="16" spans="1:10">
      <c r="A16" s="1" t="s">
        <v>15</v>
      </c>
      <c r="B16" s="1" t="s">
        <v>152</v>
      </c>
      <c r="C16" s="1" t="s">
        <v>131</v>
      </c>
      <c r="D16" s="3" t="s">
        <v>153</v>
      </c>
      <c r="E16" s="12">
        <f t="shared" si="0"/>
        <v>7.6000000000000005</v>
      </c>
      <c r="F16" s="4">
        <v>65</v>
      </c>
      <c r="G16" s="12">
        <f t="shared" si="1"/>
        <v>32.5</v>
      </c>
      <c r="H16" s="14">
        <f t="shared" si="2"/>
        <v>40.1</v>
      </c>
      <c r="I16" s="9">
        <v>14</v>
      </c>
      <c r="J16" s="9" t="s">
        <v>293</v>
      </c>
    </row>
    <row r="17" spans="1:10">
      <c r="A17" s="1" t="s">
        <v>0</v>
      </c>
      <c r="B17" s="2" t="s">
        <v>96</v>
      </c>
      <c r="C17" s="2" t="s">
        <v>108</v>
      </c>
      <c r="D17" s="3">
        <v>55</v>
      </c>
      <c r="E17" s="12">
        <f t="shared" si="0"/>
        <v>11</v>
      </c>
      <c r="F17" s="4">
        <v>58</v>
      </c>
      <c r="G17" s="12">
        <f t="shared" si="1"/>
        <v>29</v>
      </c>
      <c r="H17" s="14">
        <f t="shared" si="2"/>
        <v>40</v>
      </c>
      <c r="I17" s="9">
        <v>15</v>
      </c>
      <c r="J17" s="9" t="s">
        <v>293</v>
      </c>
    </row>
    <row r="18" spans="1:10">
      <c r="A18" s="1" t="s">
        <v>61</v>
      </c>
      <c r="B18" s="1" t="s">
        <v>235</v>
      </c>
      <c r="C18" s="1" t="s">
        <v>138</v>
      </c>
      <c r="D18" s="3" t="s">
        <v>236</v>
      </c>
      <c r="E18" s="12">
        <f t="shared" si="0"/>
        <v>10</v>
      </c>
      <c r="F18" s="4">
        <v>58</v>
      </c>
      <c r="G18" s="12">
        <f t="shared" si="1"/>
        <v>29</v>
      </c>
      <c r="H18" s="14">
        <f t="shared" si="2"/>
        <v>39</v>
      </c>
      <c r="I18" s="9">
        <v>16</v>
      </c>
      <c r="J18" s="9" t="s">
        <v>293</v>
      </c>
    </row>
    <row r="19" spans="1:10">
      <c r="A19" s="1" t="s">
        <v>54</v>
      </c>
      <c r="B19" s="1" t="s">
        <v>226</v>
      </c>
      <c r="C19" s="1" t="s">
        <v>119</v>
      </c>
      <c r="D19" s="3" t="s">
        <v>150</v>
      </c>
      <c r="E19" s="12">
        <f t="shared" si="0"/>
        <v>8.6</v>
      </c>
      <c r="F19" s="4">
        <v>59</v>
      </c>
      <c r="G19" s="12">
        <f t="shared" si="1"/>
        <v>29.5</v>
      </c>
      <c r="H19" s="14">
        <f t="shared" si="2"/>
        <v>38.1</v>
      </c>
      <c r="I19" s="9">
        <v>17</v>
      </c>
      <c r="J19" s="9" t="s">
        <v>293</v>
      </c>
    </row>
    <row r="20" spans="1:10">
      <c r="A20" s="1" t="s">
        <v>55</v>
      </c>
      <c r="B20" s="1" t="s">
        <v>227</v>
      </c>
      <c r="C20" s="1" t="s">
        <v>123</v>
      </c>
      <c r="D20" s="3" t="s">
        <v>115</v>
      </c>
      <c r="E20" s="12">
        <f t="shared" si="0"/>
        <v>9.4</v>
      </c>
      <c r="F20" s="4">
        <v>57</v>
      </c>
      <c r="G20" s="12">
        <f t="shared" si="1"/>
        <v>28.5</v>
      </c>
      <c r="H20" s="14">
        <f t="shared" si="2"/>
        <v>37.9</v>
      </c>
      <c r="I20" s="9">
        <v>18</v>
      </c>
      <c r="J20" s="9" t="s">
        <v>293</v>
      </c>
    </row>
    <row r="21" spans="1:10">
      <c r="A21" s="1" t="s">
        <v>14</v>
      </c>
      <c r="B21" s="1" t="s">
        <v>147</v>
      </c>
      <c r="C21" s="1" t="s">
        <v>148</v>
      </c>
      <c r="D21" s="3" t="s">
        <v>149</v>
      </c>
      <c r="E21" s="12">
        <f t="shared" si="0"/>
        <v>9.8000000000000007</v>
      </c>
      <c r="F21" s="4">
        <v>56</v>
      </c>
      <c r="G21" s="12">
        <f t="shared" si="1"/>
        <v>28</v>
      </c>
      <c r="H21" s="14">
        <f t="shared" si="2"/>
        <v>37.799999999999997</v>
      </c>
      <c r="I21" s="9">
        <v>19</v>
      </c>
      <c r="J21" s="9" t="s">
        <v>293</v>
      </c>
    </row>
    <row r="22" spans="1:10">
      <c r="A22" s="1" t="s">
        <v>57</v>
      </c>
      <c r="B22" s="1" t="s">
        <v>230</v>
      </c>
      <c r="C22" s="1" t="s">
        <v>135</v>
      </c>
      <c r="D22" s="3" t="s">
        <v>231</v>
      </c>
      <c r="E22" s="12">
        <f t="shared" si="0"/>
        <v>9</v>
      </c>
      <c r="F22" s="4">
        <v>57</v>
      </c>
      <c r="G22" s="12">
        <f t="shared" si="1"/>
        <v>28.5</v>
      </c>
      <c r="H22" s="14">
        <f t="shared" si="2"/>
        <v>37.5</v>
      </c>
      <c r="I22" s="9">
        <v>20</v>
      </c>
      <c r="J22" s="9" t="s">
        <v>293</v>
      </c>
    </row>
    <row r="23" spans="1:10">
      <c r="A23" s="1" t="s">
        <v>81</v>
      </c>
      <c r="B23" s="1" t="s">
        <v>269</v>
      </c>
      <c r="C23" s="1" t="s">
        <v>131</v>
      </c>
      <c r="D23" s="3" t="s">
        <v>270</v>
      </c>
      <c r="E23" s="12">
        <f t="shared" si="0"/>
        <v>7.8000000000000007</v>
      </c>
      <c r="F23" s="4">
        <v>58</v>
      </c>
      <c r="G23" s="12">
        <f t="shared" si="1"/>
        <v>29</v>
      </c>
      <c r="H23" s="14">
        <f t="shared" si="2"/>
        <v>36.799999999999997</v>
      </c>
      <c r="I23" s="9">
        <v>21</v>
      </c>
      <c r="J23" s="9" t="s">
        <v>293</v>
      </c>
    </row>
    <row r="24" spans="1:10">
      <c r="A24" s="1" t="s">
        <v>8</v>
      </c>
      <c r="B24" s="1" t="s">
        <v>137</v>
      </c>
      <c r="C24" s="1" t="s">
        <v>138</v>
      </c>
      <c r="D24" s="3" t="s">
        <v>113</v>
      </c>
      <c r="E24" s="12">
        <f t="shared" si="0"/>
        <v>9.6000000000000014</v>
      </c>
      <c r="F24" s="4">
        <v>54</v>
      </c>
      <c r="G24" s="12">
        <f t="shared" si="1"/>
        <v>27</v>
      </c>
      <c r="H24" s="14">
        <f t="shared" si="2"/>
        <v>36.6</v>
      </c>
      <c r="I24" s="9">
        <v>22</v>
      </c>
      <c r="J24" s="9" t="s">
        <v>293</v>
      </c>
    </row>
    <row r="25" spans="1:10">
      <c r="A25" s="1" t="s">
        <v>16</v>
      </c>
      <c r="B25" s="1" t="s">
        <v>154</v>
      </c>
      <c r="C25" s="1" t="s">
        <v>148</v>
      </c>
      <c r="D25" s="3" t="s">
        <v>155</v>
      </c>
      <c r="E25" s="12">
        <f t="shared" si="0"/>
        <v>7.6000000000000005</v>
      </c>
      <c r="F25" s="4">
        <v>58</v>
      </c>
      <c r="G25" s="12">
        <f t="shared" si="1"/>
        <v>29</v>
      </c>
      <c r="H25" s="14">
        <f t="shared" si="2"/>
        <v>36.6</v>
      </c>
      <c r="I25" s="9">
        <v>22</v>
      </c>
      <c r="J25" s="9" t="s">
        <v>293</v>
      </c>
    </row>
    <row r="26" spans="1:10">
      <c r="A26" s="1" t="s">
        <v>39</v>
      </c>
      <c r="B26" s="1" t="s">
        <v>200</v>
      </c>
      <c r="C26" s="1" t="s">
        <v>119</v>
      </c>
      <c r="D26" s="3" t="s">
        <v>201</v>
      </c>
      <c r="E26" s="12">
        <f t="shared" si="0"/>
        <v>7.2</v>
      </c>
      <c r="F26" s="4">
        <v>58</v>
      </c>
      <c r="G26" s="12">
        <f t="shared" si="1"/>
        <v>29</v>
      </c>
      <c r="H26" s="14">
        <f t="shared" si="2"/>
        <v>36.200000000000003</v>
      </c>
      <c r="I26" s="9">
        <v>24</v>
      </c>
      <c r="J26" s="9" t="s">
        <v>293</v>
      </c>
    </row>
    <row r="27" spans="1:10">
      <c r="A27" s="1" t="s">
        <v>25</v>
      </c>
      <c r="B27" s="1" t="s">
        <v>176</v>
      </c>
      <c r="C27" s="1" t="s">
        <v>119</v>
      </c>
      <c r="D27" s="3" t="s">
        <v>163</v>
      </c>
      <c r="E27" s="12">
        <f t="shared" si="0"/>
        <v>9.4</v>
      </c>
      <c r="F27" s="4">
        <v>53</v>
      </c>
      <c r="G27" s="12">
        <f t="shared" si="1"/>
        <v>26.5</v>
      </c>
      <c r="H27" s="14">
        <f t="shared" si="2"/>
        <v>35.9</v>
      </c>
      <c r="I27" s="9">
        <v>25</v>
      </c>
      <c r="J27" s="9" t="s">
        <v>293</v>
      </c>
    </row>
    <row r="28" spans="1:10">
      <c r="A28" s="1" t="s">
        <v>12</v>
      </c>
      <c r="B28" s="1" t="s">
        <v>144</v>
      </c>
      <c r="C28" s="1" t="s">
        <v>110</v>
      </c>
      <c r="D28" s="3" t="s">
        <v>129</v>
      </c>
      <c r="E28" s="12">
        <f t="shared" si="0"/>
        <v>11.8</v>
      </c>
      <c r="F28" s="4">
        <v>48</v>
      </c>
      <c r="G28" s="12">
        <f t="shared" si="1"/>
        <v>24</v>
      </c>
      <c r="H28" s="14">
        <f t="shared" si="2"/>
        <v>35.799999999999997</v>
      </c>
      <c r="I28" s="9">
        <v>26</v>
      </c>
      <c r="J28" s="9" t="s">
        <v>293</v>
      </c>
    </row>
    <row r="29" spans="1:10">
      <c r="A29" s="1" t="s">
        <v>45</v>
      </c>
      <c r="B29" s="1" t="s">
        <v>212</v>
      </c>
      <c r="C29" s="1" t="s">
        <v>119</v>
      </c>
      <c r="D29" s="3" t="s">
        <v>213</v>
      </c>
      <c r="E29" s="12">
        <f t="shared" si="0"/>
        <v>13.600000000000001</v>
      </c>
      <c r="F29" s="4">
        <v>44</v>
      </c>
      <c r="G29" s="12">
        <f t="shared" si="1"/>
        <v>22</v>
      </c>
      <c r="H29" s="14">
        <f t="shared" si="2"/>
        <v>35.6</v>
      </c>
      <c r="I29" s="9">
        <v>27</v>
      </c>
      <c r="J29" s="9" t="s">
        <v>293</v>
      </c>
    </row>
    <row r="30" spans="1:10">
      <c r="A30" s="1" t="s">
        <v>2</v>
      </c>
      <c r="B30" s="2" t="s">
        <v>105</v>
      </c>
      <c r="C30" s="2" t="s">
        <v>116</v>
      </c>
      <c r="D30" s="3" t="s">
        <v>117</v>
      </c>
      <c r="E30" s="12">
        <f t="shared" si="0"/>
        <v>11</v>
      </c>
      <c r="F30" s="4">
        <v>49</v>
      </c>
      <c r="G30" s="12">
        <f t="shared" si="1"/>
        <v>24.5</v>
      </c>
      <c r="H30" s="14">
        <f t="shared" si="2"/>
        <v>35.5</v>
      </c>
      <c r="I30" s="9">
        <v>28</v>
      </c>
      <c r="J30" s="9" t="s">
        <v>293</v>
      </c>
    </row>
    <row r="31" spans="1:10">
      <c r="A31" s="1" t="s">
        <v>79</v>
      </c>
      <c r="B31" s="1" t="s">
        <v>264</v>
      </c>
      <c r="C31" s="1" t="s">
        <v>119</v>
      </c>
      <c r="D31" s="3" t="s">
        <v>265</v>
      </c>
      <c r="E31" s="12">
        <f t="shared" si="0"/>
        <v>10.200000000000001</v>
      </c>
      <c r="F31" s="4">
        <v>50</v>
      </c>
      <c r="G31" s="12">
        <f t="shared" si="1"/>
        <v>25</v>
      </c>
      <c r="H31" s="14">
        <f t="shared" si="2"/>
        <v>35.200000000000003</v>
      </c>
      <c r="I31" s="9">
        <v>29</v>
      </c>
      <c r="J31" s="9" t="s">
        <v>293</v>
      </c>
    </row>
    <row r="32" spans="1:10">
      <c r="A32" s="1" t="s">
        <v>18</v>
      </c>
      <c r="B32" s="1" t="s">
        <v>159</v>
      </c>
      <c r="C32" s="1" t="s">
        <v>135</v>
      </c>
      <c r="D32" s="3" t="s">
        <v>160</v>
      </c>
      <c r="E32" s="12">
        <f t="shared" si="0"/>
        <v>10.4</v>
      </c>
      <c r="F32" s="4">
        <v>49</v>
      </c>
      <c r="G32" s="12">
        <f t="shared" si="1"/>
        <v>24.5</v>
      </c>
      <c r="H32" s="14">
        <f t="shared" si="2"/>
        <v>34.9</v>
      </c>
      <c r="I32" s="9">
        <v>30</v>
      </c>
      <c r="J32" s="9" t="s">
        <v>293</v>
      </c>
    </row>
    <row r="33" spans="1:10">
      <c r="A33" s="1" t="s">
        <v>3</v>
      </c>
      <c r="B33" s="2" t="s">
        <v>118</v>
      </c>
      <c r="C33" s="2" t="s">
        <v>119</v>
      </c>
      <c r="D33" s="3" t="s">
        <v>120</v>
      </c>
      <c r="E33" s="12">
        <f t="shared" si="0"/>
        <v>8.4</v>
      </c>
      <c r="F33" s="4">
        <v>53</v>
      </c>
      <c r="G33" s="12">
        <f t="shared" si="1"/>
        <v>26.5</v>
      </c>
      <c r="H33" s="14">
        <f t="shared" si="2"/>
        <v>34.9</v>
      </c>
      <c r="I33" s="9">
        <v>30</v>
      </c>
      <c r="J33" s="9" t="s">
        <v>293</v>
      </c>
    </row>
    <row r="34" spans="1:10">
      <c r="A34" s="1" t="s">
        <v>68</v>
      </c>
      <c r="B34" s="1" t="s">
        <v>245</v>
      </c>
      <c r="C34" s="1" t="s">
        <v>119</v>
      </c>
      <c r="D34" s="3" t="s">
        <v>246</v>
      </c>
      <c r="E34" s="12">
        <f t="shared" si="0"/>
        <v>8.8000000000000007</v>
      </c>
      <c r="F34" s="4">
        <v>52</v>
      </c>
      <c r="G34" s="12">
        <f t="shared" si="1"/>
        <v>26</v>
      </c>
      <c r="H34" s="14">
        <f t="shared" si="2"/>
        <v>34.799999999999997</v>
      </c>
      <c r="I34" s="9">
        <v>32</v>
      </c>
      <c r="J34" s="9" t="s">
        <v>293</v>
      </c>
    </row>
    <row r="35" spans="1:10">
      <c r="A35" s="1" t="s">
        <v>10</v>
      </c>
      <c r="B35" s="1" t="s">
        <v>141</v>
      </c>
      <c r="C35" s="1" t="s">
        <v>123</v>
      </c>
      <c r="D35" s="3" t="s">
        <v>142</v>
      </c>
      <c r="E35" s="12">
        <f t="shared" ref="E35:E66" si="3">D35*0.2</f>
        <v>9.6000000000000014</v>
      </c>
      <c r="F35" s="4">
        <v>50</v>
      </c>
      <c r="G35" s="12">
        <f t="shared" ref="G35:G66" si="4">F35*0.5</f>
        <v>25</v>
      </c>
      <c r="H35" s="14">
        <f t="shared" ref="H35:H66" si="5">E35+G35</f>
        <v>34.6</v>
      </c>
      <c r="I35" s="9">
        <v>33</v>
      </c>
      <c r="J35" s="9" t="s">
        <v>293</v>
      </c>
    </row>
    <row r="36" spans="1:10">
      <c r="A36" s="1" t="s">
        <v>62</v>
      </c>
      <c r="B36" s="1" t="s">
        <v>237</v>
      </c>
      <c r="C36" s="1" t="s">
        <v>127</v>
      </c>
      <c r="D36" s="3" t="s">
        <v>172</v>
      </c>
      <c r="E36" s="12">
        <f t="shared" si="3"/>
        <v>9.4</v>
      </c>
      <c r="F36" s="4">
        <v>50</v>
      </c>
      <c r="G36" s="12">
        <f t="shared" si="4"/>
        <v>25</v>
      </c>
      <c r="H36" s="14">
        <f t="shared" si="5"/>
        <v>34.4</v>
      </c>
      <c r="I36" s="9">
        <v>34</v>
      </c>
      <c r="J36" s="9" t="s">
        <v>293</v>
      </c>
    </row>
    <row r="37" spans="1:10">
      <c r="A37" s="1" t="s">
        <v>6</v>
      </c>
      <c r="B37" s="1" t="s">
        <v>130</v>
      </c>
      <c r="C37" s="1" t="s">
        <v>131</v>
      </c>
      <c r="D37" s="3" t="s">
        <v>132</v>
      </c>
      <c r="E37" s="12">
        <f t="shared" si="3"/>
        <v>8.4</v>
      </c>
      <c r="F37" s="4">
        <v>52</v>
      </c>
      <c r="G37" s="12">
        <f t="shared" si="4"/>
        <v>26</v>
      </c>
      <c r="H37" s="14">
        <f t="shared" si="5"/>
        <v>34.4</v>
      </c>
      <c r="I37" s="9">
        <v>34</v>
      </c>
      <c r="J37" s="9" t="s">
        <v>293</v>
      </c>
    </row>
    <row r="38" spans="1:10">
      <c r="A38" s="1" t="s">
        <v>63</v>
      </c>
      <c r="B38" s="1" t="s">
        <v>238</v>
      </c>
      <c r="C38" s="1" t="s">
        <v>131</v>
      </c>
      <c r="D38" s="3" t="s">
        <v>239</v>
      </c>
      <c r="E38" s="12">
        <f t="shared" si="3"/>
        <v>9.8000000000000007</v>
      </c>
      <c r="F38" s="4">
        <v>49</v>
      </c>
      <c r="G38" s="12">
        <f t="shared" si="4"/>
        <v>24.5</v>
      </c>
      <c r="H38" s="14">
        <f t="shared" si="5"/>
        <v>34.299999999999997</v>
      </c>
      <c r="I38" s="9">
        <v>36</v>
      </c>
      <c r="J38" s="9" t="s">
        <v>293</v>
      </c>
    </row>
    <row r="39" spans="1:10">
      <c r="A39" s="1" t="s">
        <v>76</v>
      </c>
      <c r="B39" s="1" t="s">
        <v>257</v>
      </c>
      <c r="C39" s="1" t="s">
        <v>131</v>
      </c>
      <c r="D39" s="3" t="s">
        <v>258</v>
      </c>
      <c r="E39" s="12">
        <f t="shared" si="3"/>
        <v>15</v>
      </c>
      <c r="F39" s="4">
        <v>38</v>
      </c>
      <c r="G39" s="12">
        <f t="shared" si="4"/>
        <v>19</v>
      </c>
      <c r="H39" s="14">
        <f t="shared" si="5"/>
        <v>34</v>
      </c>
      <c r="I39" s="9">
        <v>37</v>
      </c>
      <c r="J39" s="9" t="s">
        <v>293</v>
      </c>
    </row>
    <row r="40" spans="1:10">
      <c r="A40" s="1" t="s">
        <v>17</v>
      </c>
      <c r="B40" s="1" t="s">
        <v>156</v>
      </c>
      <c r="C40" s="1" t="s">
        <v>157</v>
      </c>
      <c r="D40" s="3" t="s">
        <v>158</v>
      </c>
      <c r="E40" s="12">
        <f t="shared" si="3"/>
        <v>7</v>
      </c>
      <c r="F40" s="4">
        <v>54</v>
      </c>
      <c r="G40" s="12">
        <f t="shared" si="4"/>
        <v>27</v>
      </c>
      <c r="H40" s="14">
        <f t="shared" si="5"/>
        <v>34</v>
      </c>
      <c r="I40" s="9">
        <v>37</v>
      </c>
      <c r="J40" s="9" t="s">
        <v>293</v>
      </c>
    </row>
    <row r="41" spans="1:10">
      <c r="A41" s="1" t="s">
        <v>77</v>
      </c>
      <c r="B41" s="1" t="s">
        <v>259</v>
      </c>
      <c r="C41" s="1" t="s">
        <v>148</v>
      </c>
      <c r="D41" s="3" t="s">
        <v>260</v>
      </c>
      <c r="E41" s="12">
        <f t="shared" si="3"/>
        <v>10.200000000000001</v>
      </c>
      <c r="F41" s="4">
        <v>47</v>
      </c>
      <c r="G41" s="12">
        <f t="shared" si="4"/>
        <v>23.5</v>
      </c>
      <c r="H41" s="14">
        <f t="shared" si="5"/>
        <v>33.700000000000003</v>
      </c>
      <c r="I41" s="9">
        <v>39</v>
      </c>
      <c r="J41" s="9" t="s">
        <v>293</v>
      </c>
    </row>
    <row r="42" spans="1:10">
      <c r="A42" s="1" t="s">
        <v>13</v>
      </c>
      <c r="B42" s="1" t="s">
        <v>145</v>
      </c>
      <c r="C42" s="1" t="s">
        <v>131</v>
      </c>
      <c r="D42" s="3" t="s">
        <v>146</v>
      </c>
      <c r="E42" s="12">
        <f t="shared" si="3"/>
        <v>8.6</v>
      </c>
      <c r="F42" s="4">
        <v>50</v>
      </c>
      <c r="G42" s="12">
        <f t="shared" si="4"/>
        <v>25</v>
      </c>
      <c r="H42" s="14">
        <f t="shared" si="5"/>
        <v>33.6</v>
      </c>
      <c r="I42" s="9">
        <v>40</v>
      </c>
      <c r="J42" s="9" t="s">
        <v>293</v>
      </c>
    </row>
    <row r="43" spans="1:10">
      <c r="A43" s="1" t="s">
        <v>31</v>
      </c>
      <c r="B43" s="1" t="s">
        <v>187</v>
      </c>
      <c r="C43" s="1" t="s">
        <v>119</v>
      </c>
      <c r="D43" s="3" t="s">
        <v>150</v>
      </c>
      <c r="E43" s="12">
        <f t="shared" si="3"/>
        <v>8.6</v>
      </c>
      <c r="F43" s="4">
        <v>50</v>
      </c>
      <c r="G43" s="12">
        <f t="shared" si="4"/>
        <v>25</v>
      </c>
      <c r="H43" s="14">
        <f t="shared" si="5"/>
        <v>33.6</v>
      </c>
      <c r="I43" s="9">
        <v>40</v>
      </c>
      <c r="J43" s="9" t="s">
        <v>293</v>
      </c>
    </row>
    <row r="44" spans="1:10">
      <c r="A44" s="1" t="s">
        <v>43</v>
      </c>
      <c r="B44" s="1" t="s">
        <v>208</v>
      </c>
      <c r="C44" s="1" t="s">
        <v>110</v>
      </c>
      <c r="D44" s="3" t="s">
        <v>209</v>
      </c>
      <c r="E44" s="12">
        <f t="shared" si="3"/>
        <v>9</v>
      </c>
      <c r="F44" s="4">
        <v>49</v>
      </c>
      <c r="G44" s="12">
        <f t="shared" si="4"/>
        <v>24.5</v>
      </c>
      <c r="H44" s="14">
        <f t="shared" si="5"/>
        <v>33.5</v>
      </c>
      <c r="I44" s="9">
        <v>42</v>
      </c>
      <c r="J44" s="9" t="s">
        <v>293</v>
      </c>
    </row>
    <row r="45" spans="1:10">
      <c r="A45" s="1" t="s">
        <v>22</v>
      </c>
      <c r="B45" s="1" t="s">
        <v>171</v>
      </c>
      <c r="C45" s="1" t="s">
        <v>127</v>
      </c>
      <c r="D45" s="3" t="s">
        <v>172</v>
      </c>
      <c r="E45" s="12">
        <f t="shared" si="3"/>
        <v>9.4</v>
      </c>
      <c r="F45" s="4">
        <v>48</v>
      </c>
      <c r="G45" s="12">
        <f t="shared" si="4"/>
        <v>24</v>
      </c>
      <c r="H45" s="14">
        <f t="shared" si="5"/>
        <v>33.4</v>
      </c>
      <c r="I45" s="9">
        <v>43</v>
      </c>
      <c r="J45" s="9" t="s">
        <v>293</v>
      </c>
    </row>
    <row r="46" spans="1:10">
      <c r="A46" s="1" t="s">
        <v>41</v>
      </c>
      <c r="B46" s="1" t="s">
        <v>204</v>
      </c>
      <c r="C46" s="1" t="s">
        <v>127</v>
      </c>
      <c r="D46" s="3" t="s">
        <v>193</v>
      </c>
      <c r="E46" s="12">
        <f t="shared" si="3"/>
        <v>8.8000000000000007</v>
      </c>
      <c r="F46" s="4">
        <v>49</v>
      </c>
      <c r="G46" s="12">
        <f t="shared" si="4"/>
        <v>24.5</v>
      </c>
      <c r="H46" s="14">
        <f t="shared" si="5"/>
        <v>33.299999999999997</v>
      </c>
      <c r="I46" s="9">
        <v>44</v>
      </c>
      <c r="J46" s="9" t="s">
        <v>293</v>
      </c>
    </row>
    <row r="47" spans="1:10">
      <c r="A47" s="1" t="s">
        <v>71</v>
      </c>
      <c r="B47" s="1" t="s">
        <v>249</v>
      </c>
      <c r="C47" s="1" t="s">
        <v>135</v>
      </c>
      <c r="D47" s="3" t="s">
        <v>102</v>
      </c>
      <c r="E47" s="12">
        <f t="shared" si="3"/>
        <v>9.4</v>
      </c>
      <c r="F47" s="4">
        <v>47</v>
      </c>
      <c r="G47" s="12">
        <f t="shared" si="4"/>
        <v>23.5</v>
      </c>
      <c r="H47" s="14">
        <f t="shared" si="5"/>
        <v>32.9</v>
      </c>
      <c r="I47" s="9">
        <v>45</v>
      </c>
      <c r="J47" s="9" t="s">
        <v>293</v>
      </c>
    </row>
    <row r="48" spans="1:10">
      <c r="A48" s="1" t="s">
        <v>30</v>
      </c>
      <c r="B48" s="1" t="s">
        <v>185</v>
      </c>
      <c r="C48" s="1" t="s">
        <v>110</v>
      </c>
      <c r="D48" s="3" t="s">
        <v>186</v>
      </c>
      <c r="E48" s="12">
        <f t="shared" si="3"/>
        <v>8.8000000000000007</v>
      </c>
      <c r="F48" s="4">
        <v>48</v>
      </c>
      <c r="G48" s="12">
        <f t="shared" si="4"/>
        <v>24</v>
      </c>
      <c r="H48" s="14">
        <f t="shared" si="5"/>
        <v>32.799999999999997</v>
      </c>
      <c r="I48" s="9">
        <v>46</v>
      </c>
      <c r="J48" s="9" t="s">
        <v>293</v>
      </c>
    </row>
    <row r="49" spans="1:10">
      <c r="A49" s="1" t="s">
        <v>75</v>
      </c>
      <c r="B49" s="1" t="s">
        <v>255</v>
      </c>
      <c r="C49" s="1" t="s">
        <v>110</v>
      </c>
      <c r="D49" s="3" t="s">
        <v>256</v>
      </c>
      <c r="E49" s="12">
        <f t="shared" si="3"/>
        <v>7.8000000000000007</v>
      </c>
      <c r="F49" s="4">
        <v>50</v>
      </c>
      <c r="G49" s="12">
        <f t="shared" si="4"/>
        <v>25</v>
      </c>
      <c r="H49" s="14">
        <f t="shared" si="5"/>
        <v>32.799999999999997</v>
      </c>
      <c r="I49" s="9">
        <v>46</v>
      </c>
      <c r="J49" s="9" t="s">
        <v>293</v>
      </c>
    </row>
    <row r="50" spans="1:10">
      <c r="A50" s="1" t="s">
        <v>7</v>
      </c>
      <c r="B50" s="1" t="s">
        <v>134</v>
      </c>
      <c r="C50" s="1" t="s">
        <v>135</v>
      </c>
      <c r="D50" s="3" t="s">
        <v>136</v>
      </c>
      <c r="E50" s="12">
        <f t="shared" si="3"/>
        <v>12.4</v>
      </c>
      <c r="F50" s="4">
        <v>40</v>
      </c>
      <c r="G50" s="12">
        <f t="shared" si="4"/>
        <v>20</v>
      </c>
      <c r="H50" s="14">
        <f t="shared" si="5"/>
        <v>32.4</v>
      </c>
      <c r="I50" s="9">
        <v>48</v>
      </c>
      <c r="J50" s="9" t="s">
        <v>293</v>
      </c>
    </row>
    <row r="51" spans="1:10">
      <c r="A51" s="1" t="s">
        <v>26</v>
      </c>
      <c r="B51" s="1" t="s">
        <v>177</v>
      </c>
      <c r="C51" s="1" t="s">
        <v>123</v>
      </c>
      <c r="D51" s="3" t="s">
        <v>178</v>
      </c>
      <c r="E51" s="12">
        <f t="shared" si="3"/>
        <v>7.4</v>
      </c>
      <c r="F51" s="4">
        <v>50</v>
      </c>
      <c r="G51" s="12">
        <f t="shared" si="4"/>
        <v>25</v>
      </c>
      <c r="H51" s="14">
        <f t="shared" si="5"/>
        <v>32.4</v>
      </c>
      <c r="I51" s="9">
        <v>48</v>
      </c>
      <c r="J51" s="9" t="s">
        <v>293</v>
      </c>
    </row>
    <row r="52" spans="1:10">
      <c r="A52" s="1" t="s">
        <v>90</v>
      </c>
      <c r="B52" s="1" t="s">
        <v>281</v>
      </c>
      <c r="C52" s="1" t="s">
        <v>148</v>
      </c>
      <c r="D52" s="3" t="s">
        <v>282</v>
      </c>
      <c r="E52" s="12">
        <f t="shared" si="3"/>
        <v>7.8000000000000007</v>
      </c>
      <c r="F52" s="4">
        <v>48</v>
      </c>
      <c r="G52" s="12">
        <f t="shared" si="4"/>
        <v>24</v>
      </c>
      <c r="H52" s="14">
        <f t="shared" si="5"/>
        <v>31.8</v>
      </c>
      <c r="I52" s="9">
        <v>50</v>
      </c>
      <c r="J52" s="9" t="s">
        <v>293</v>
      </c>
    </row>
    <row r="53" spans="1:10">
      <c r="A53" s="1" t="s">
        <v>82</v>
      </c>
      <c r="B53" s="1" t="s">
        <v>271</v>
      </c>
      <c r="C53" s="1" t="s">
        <v>165</v>
      </c>
      <c r="D53" s="3" t="s">
        <v>103</v>
      </c>
      <c r="E53" s="12">
        <f t="shared" si="3"/>
        <v>7.6000000000000005</v>
      </c>
      <c r="F53" s="4">
        <v>48</v>
      </c>
      <c r="G53" s="12">
        <f t="shared" si="4"/>
        <v>24</v>
      </c>
      <c r="H53" s="14">
        <f t="shared" si="5"/>
        <v>31.6</v>
      </c>
      <c r="I53" s="9">
        <v>51</v>
      </c>
      <c r="J53" s="9"/>
    </row>
    <row r="54" spans="1:10">
      <c r="A54" s="1" t="s">
        <v>38</v>
      </c>
      <c r="B54" s="1" t="s">
        <v>198</v>
      </c>
      <c r="C54" s="1" t="s">
        <v>131</v>
      </c>
      <c r="D54" s="3" t="s">
        <v>199</v>
      </c>
      <c r="E54" s="12">
        <f t="shared" si="3"/>
        <v>10.200000000000001</v>
      </c>
      <c r="F54" s="4">
        <v>42</v>
      </c>
      <c r="G54" s="12">
        <f t="shared" si="4"/>
        <v>21</v>
      </c>
      <c r="H54" s="14">
        <f t="shared" si="5"/>
        <v>31.200000000000003</v>
      </c>
      <c r="I54" s="9">
        <v>52</v>
      </c>
      <c r="J54" s="9"/>
    </row>
    <row r="55" spans="1:10">
      <c r="A55" s="1" t="s">
        <v>28</v>
      </c>
      <c r="B55" s="1" t="s">
        <v>181</v>
      </c>
      <c r="C55" s="1" t="s">
        <v>165</v>
      </c>
      <c r="D55" s="3" t="s">
        <v>182</v>
      </c>
      <c r="E55" s="12">
        <f t="shared" si="3"/>
        <v>9.2000000000000011</v>
      </c>
      <c r="F55" s="4">
        <v>42</v>
      </c>
      <c r="G55" s="12">
        <f t="shared" si="4"/>
        <v>21</v>
      </c>
      <c r="H55" s="14">
        <f t="shared" si="5"/>
        <v>30.200000000000003</v>
      </c>
      <c r="I55" s="9">
        <v>53</v>
      </c>
      <c r="J55" s="9"/>
    </row>
    <row r="56" spans="1:10">
      <c r="A56" s="1" t="s">
        <v>64</v>
      </c>
      <c r="B56" s="1" t="s">
        <v>240</v>
      </c>
      <c r="C56" s="1" t="s">
        <v>138</v>
      </c>
      <c r="D56" s="3" t="s">
        <v>113</v>
      </c>
      <c r="E56" s="12">
        <f t="shared" si="3"/>
        <v>9.6000000000000014</v>
      </c>
      <c r="F56" s="4">
        <v>40</v>
      </c>
      <c r="G56" s="12">
        <f t="shared" si="4"/>
        <v>20</v>
      </c>
      <c r="H56" s="14">
        <f t="shared" si="5"/>
        <v>29.6</v>
      </c>
      <c r="I56" s="9">
        <v>54</v>
      </c>
      <c r="J56" s="9"/>
    </row>
    <row r="57" spans="1:10">
      <c r="A57" s="1" t="s">
        <v>78</v>
      </c>
      <c r="B57" s="1" t="s">
        <v>262</v>
      </c>
      <c r="C57" s="1" t="s">
        <v>148</v>
      </c>
      <c r="D57" s="3" t="s">
        <v>263</v>
      </c>
      <c r="E57" s="12">
        <f t="shared" si="3"/>
        <v>6.8000000000000007</v>
      </c>
      <c r="F57" s="4">
        <v>45</v>
      </c>
      <c r="G57" s="12">
        <f t="shared" si="4"/>
        <v>22.5</v>
      </c>
      <c r="H57" s="14">
        <f t="shared" si="5"/>
        <v>29.3</v>
      </c>
      <c r="I57" s="9">
        <v>55</v>
      </c>
      <c r="J57" s="9"/>
    </row>
    <row r="58" spans="1:10">
      <c r="A58" s="1" t="s">
        <v>88</v>
      </c>
      <c r="B58" s="1" t="s">
        <v>278</v>
      </c>
      <c r="C58" s="1" t="s">
        <v>110</v>
      </c>
      <c r="D58" s="3" t="s">
        <v>279</v>
      </c>
      <c r="E58" s="12">
        <f t="shared" si="3"/>
        <v>8.4</v>
      </c>
      <c r="F58" s="4">
        <v>41</v>
      </c>
      <c r="G58" s="12">
        <f t="shared" si="4"/>
        <v>20.5</v>
      </c>
      <c r="H58" s="14">
        <f t="shared" si="5"/>
        <v>28.9</v>
      </c>
      <c r="I58" s="9">
        <v>56</v>
      </c>
      <c r="J58" s="9"/>
    </row>
    <row r="59" spans="1:10">
      <c r="A59" s="1" t="s">
        <v>36</v>
      </c>
      <c r="B59" s="1" t="s">
        <v>194</v>
      </c>
      <c r="C59" s="1" t="s">
        <v>165</v>
      </c>
      <c r="D59" s="3" t="s">
        <v>195</v>
      </c>
      <c r="E59" s="12">
        <f t="shared" si="3"/>
        <v>6.6000000000000005</v>
      </c>
      <c r="F59" s="4">
        <v>42</v>
      </c>
      <c r="G59" s="12">
        <f t="shared" si="4"/>
        <v>21</v>
      </c>
      <c r="H59" s="14">
        <f t="shared" si="5"/>
        <v>27.6</v>
      </c>
      <c r="I59" s="9">
        <v>57</v>
      </c>
      <c r="J59" s="9"/>
    </row>
    <row r="60" spans="1:10">
      <c r="A60" s="1" t="s">
        <v>94</v>
      </c>
      <c r="B60" s="1" t="s">
        <v>287</v>
      </c>
      <c r="C60" s="1" t="s">
        <v>127</v>
      </c>
      <c r="D60" s="3" t="s">
        <v>261</v>
      </c>
      <c r="E60" s="12">
        <f t="shared" si="3"/>
        <v>9.4</v>
      </c>
      <c r="F60" s="4">
        <v>36</v>
      </c>
      <c r="G60" s="12">
        <f t="shared" si="4"/>
        <v>18</v>
      </c>
      <c r="H60" s="14">
        <f t="shared" si="5"/>
        <v>27.4</v>
      </c>
      <c r="I60" s="9">
        <v>58</v>
      </c>
      <c r="J60" s="9"/>
    </row>
    <row r="61" spans="1:10">
      <c r="A61" s="1" t="s">
        <v>20</v>
      </c>
      <c r="B61" s="1" t="s">
        <v>164</v>
      </c>
      <c r="C61" s="1" t="s">
        <v>165</v>
      </c>
      <c r="D61" s="3" t="s">
        <v>166</v>
      </c>
      <c r="E61" s="12">
        <f t="shared" si="3"/>
        <v>7.4</v>
      </c>
      <c r="F61" s="4">
        <v>40</v>
      </c>
      <c r="G61" s="12">
        <f t="shared" si="4"/>
        <v>20</v>
      </c>
      <c r="H61" s="14">
        <f t="shared" si="5"/>
        <v>27.4</v>
      </c>
      <c r="I61" s="9">
        <v>58</v>
      </c>
      <c r="J61" s="9"/>
    </row>
    <row r="62" spans="1:10">
      <c r="A62" s="1" t="s">
        <v>4</v>
      </c>
      <c r="B62" s="2" t="s">
        <v>122</v>
      </c>
      <c r="C62" s="2" t="s">
        <v>123</v>
      </c>
      <c r="D62" s="3" t="s">
        <v>124</v>
      </c>
      <c r="E62" s="12">
        <f t="shared" si="3"/>
        <v>9.8000000000000007</v>
      </c>
      <c r="F62" s="4">
        <v>35</v>
      </c>
      <c r="G62" s="12">
        <f t="shared" si="4"/>
        <v>17.5</v>
      </c>
      <c r="H62" s="14">
        <f t="shared" si="5"/>
        <v>27.3</v>
      </c>
      <c r="I62" s="9">
        <v>60</v>
      </c>
      <c r="J62" s="9"/>
    </row>
    <row r="63" spans="1:10">
      <c r="A63" s="1" t="s">
        <v>59</v>
      </c>
      <c r="B63" s="1" t="s">
        <v>233</v>
      </c>
      <c r="C63" s="1" t="s">
        <v>135</v>
      </c>
      <c r="D63" s="3" t="s">
        <v>179</v>
      </c>
      <c r="E63" s="12">
        <f t="shared" si="3"/>
        <v>8.8000000000000007</v>
      </c>
      <c r="F63" s="4">
        <v>37</v>
      </c>
      <c r="G63" s="12">
        <f t="shared" si="4"/>
        <v>18.5</v>
      </c>
      <c r="H63" s="14">
        <f t="shared" si="5"/>
        <v>27.3</v>
      </c>
      <c r="I63" s="9">
        <v>60</v>
      </c>
      <c r="J63" s="9"/>
    </row>
    <row r="64" spans="1:10">
      <c r="A64" s="1" t="s">
        <v>72</v>
      </c>
      <c r="B64" s="1" t="s">
        <v>250</v>
      </c>
      <c r="C64" s="1" t="s">
        <v>127</v>
      </c>
      <c r="D64" s="3" t="s">
        <v>251</v>
      </c>
      <c r="E64" s="12">
        <f t="shared" si="3"/>
        <v>9</v>
      </c>
      <c r="F64" s="4">
        <v>36</v>
      </c>
      <c r="G64" s="12">
        <f t="shared" si="4"/>
        <v>18</v>
      </c>
      <c r="H64" s="14">
        <f t="shared" si="5"/>
        <v>27</v>
      </c>
      <c r="I64" s="9">
        <v>62</v>
      </c>
      <c r="J64" s="9"/>
    </row>
    <row r="65" spans="1:10">
      <c r="A65" s="1" t="s">
        <v>42</v>
      </c>
      <c r="B65" s="1" t="s">
        <v>205</v>
      </c>
      <c r="C65" s="1" t="s">
        <v>131</v>
      </c>
      <c r="D65" s="3" t="s">
        <v>206</v>
      </c>
      <c r="E65" s="12">
        <f t="shared" si="3"/>
        <v>6.6000000000000005</v>
      </c>
      <c r="F65" s="4">
        <v>40</v>
      </c>
      <c r="G65" s="12">
        <f t="shared" si="4"/>
        <v>20</v>
      </c>
      <c r="H65" s="14">
        <f t="shared" si="5"/>
        <v>26.6</v>
      </c>
      <c r="I65" s="9">
        <v>63</v>
      </c>
      <c r="J65" s="9"/>
    </row>
    <row r="66" spans="1:10">
      <c r="A66" s="1" t="s">
        <v>33</v>
      </c>
      <c r="B66" s="1" t="s">
        <v>189</v>
      </c>
      <c r="C66" s="1" t="s">
        <v>135</v>
      </c>
      <c r="D66" s="3" t="s">
        <v>190</v>
      </c>
      <c r="E66" s="12">
        <f t="shared" si="3"/>
        <v>8.6</v>
      </c>
      <c r="F66" s="4">
        <v>35</v>
      </c>
      <c r="G66" s="12">
        <f t="shared" si="4"/>
        <v>17.5</v>
      </c>
      <c r="H66" s="14">
        <f t="shared" si="5"/>
        <v>26.1</v>
      </c>
      <c r="I66" s="9">
        <v>64</v>
      </c>
      <c r="J66" s="9"/>
    </row>
    <row r="67" spans="1:10">
      <c r="A67" s="1" t="s">
        <v>21</v>
      </c>
      <c r="B67" s="1" t="s">
        <v>168</v>
      </c>
      <c r="C67" s="1" t="s">
        <v>131</v>
      </c>
      <c r="D67" s="3" t="s">
        <v>169</v>
      </c>
      <c r="E67" s="12">
        <f t="shared" ref="E67:E98" si="6">D67*0.2</f>
        <v>7.8000000000000007</v>
      </c>
      <c r="F67" s="4">
        <v>35</v>
      </c>
      <c r="G67" s="12">
        <f t="shared" ref="G67:G98" si="7">F67*0.5</f>
        <v>17.5</v>
      </c>
      <c r="H67" s="14">
        <f t="shared" ref="H67:H98" si="8">E67+G67</f>
        <v>25.3</v>
      </c>
      <c r="I67" s="9">
        <v>65</v>
      </c>
      <c r="J67" s="9"/>
    </row>
    <row r="68" spans="1:10">
      <c r="A68" s="1" t="s">
        <v>19</v>
      </c>
      <c r="B68" s="1" t="s">
        <v>161</v>
      </c>
      <c r="C68" s="1" t="s">
        <v>148</v>
      </c>
      <c r="D68" s="3" t="s">
        <v>162</v>
      </c>
      <c r="E68" s="12">
        <f t="shared" si="6"/>
        <v>9.2000000000000011</v>
      </c>
      <c r="F68" s="4">
        <v>32</v>
      </c>
      <c r="G68" s="12">
        <f t="shared" si="7"/>
        <v>16</v>
      </c>
      <c r="H68" s="14">
        <f t="shared" si="8"/>
        <v>25.200000000000003</v>
      </c>
      <c r="I68" s="9">
        <v>66</v>
      </c>
      <c r="J68" s="9"/>
    </row>
    <row r="69" spans="1:10">
      <c r="A69" s="1" t="s">
        <v>49</v>
      </c>
      <c r="B69" s="1" t="s">
        <v>221</v>
      </c>
      <c r="C69" s="1" t="s">
        <v>135</v>
      </c>
      <c r="D69" s="3" t="s">
        <v>202</v>
      </c>
      <c r="E69" s="12">
        <f t="shared" si="6"/>
        <v>8.4</v>
      </c>
      <c r="F69" s="4">
        <v>33</v>
      </c>
      <c r="G69" s="12">
        <f t="shared" si="7"/>
        <v>16.5</v>
      </c>
      <c r="H69" s="14">
        <f t="shared" si="8"/>
        <v>24.9</v>
      </c>
      <c r="I69" s="9">
        <v>67</v>
      </c>
      <c r="J69" s="9"/>
    </row>
    <row r="70" spans="1:10" ht="23.25">
      <c r="A70" s="1" t="s">
        <v>84</v>
      </c>
      <c r="B70" s="1" t="s">
        <v>291</v>
      </c>
      <c r="C70" s="1" t="s">
        <v>127</v>
      </c>
      <c r="D70" s="3" t="s">
        <v>99</v>
      </c>
      <c r="E70" s="12">
        <f t="shared" si="6"/>
        <v>9.6000000000000014</v>
      </c>
      <c r="F70" s="4">
        <v>30</v>
      </c>
      <c r="G70" s="12">
        <f t="shared" si="7"/>
        <v>15</v>
      </c>
      <c r="H70" s="14">
        <f t="shared" si="8"/>
        <v>24.6</v>
      </c>
      <c r="I70" s="9">
        <v>68</v>
      </c>
      <c r="J70" s="9"/>
    </row>
    <row r="71" spans="1:10">
      <c r="A71" s="1" t="s">
        <v>37</v>
      </c>
      <c r="B71" s="1" t="s">
        <v>196</v>
      </c>
      <c r="C71" s="1" t="s">
        <v>110</v>
      </c>
      <c r="D71" s="3" t="s">
        <v>197</v>
      </c>
      <c r="E71" s="12">
        <f t="shared" si="6"/>
        <v>6</v>
      </c>
      <c r="F71" s="4">
        <v>37</v>
      </c>
      <c r="G71" s="12">
        <f t="shared" si="7"/>
        <v>18.5</v>
      </c>
      <c r="H71" s="14">
        <f t="shared" si="8"/>
        <v>24.5</v>
      </c>
      <c r="I71" s="9">
        <v>69</v>
      </c>
      <c r="J71" s="9"/>
    </row>
    <row r="72" spans="1:10">
      <c r="A72" s="1" t="s">
        <v>66</v>
      </c>
      <c r="B72" s="1" t="s">
        <v>243</v>
      </c>
      <c r="C72" s="1" t="s">
        <v>135</v>
      </c>
      <c r="D72" s="3" t="s">
        <v>111</v>
      </c>
      <c r="E72" s="12" t="s">
        <v>297</v>
      </c>
      <c r="F72" s="4">
        <v>49</v>
      </c>
      <c r="G72" s="12">
        <f t="shared" si="7"/>
        <v>24.5</v>
      </c>
      <c r="H72" s="14">
        <v>24.5</v>
      </c>
      <c r="I72" s="9">
        <v>69</v>
      </c>
      <c r="J72" s="9"/>
    </row>
    <row r="73" spans="1:10">
      <c r="A73" s="1" t="s">
        <v>56</v>
      </c>
      <c r="B73" s="1" t="s">
        <v>228</v>
      </c>
      <c r="C73" s="1" t="s">
        <v>110</v>
      </c>
      <c r="D73" s="3" t="s">
        <v>229</v>
      </c>
      <c r="E73" s="12">
        <f t="shared" ref="E73:E81" si="9">D73*0.2</f>
        <v>9.2000000000000011</v>
      </c>
      <c r="F73" s="4">
        <v>30</v>
      </c>
      <c r="G73" s="12">
        <f t="shared" si="7"/>
        <v>15</v>
      </c>
      <c r="H73" s="14">
        <f t="shared" ref="H73:H81" si="10">E73+G73</f>
        <v>24.200000000000003</v>
      </c>
      <c r="I73" s="9">
        <v>71</v>
      </c>
      <c r="J73" s="9"/>
    </row>
    <row r="74" spans="1:10">
      <c r="A74" s="1" t="s">
        <v>47</v>
      </c>
      <c r="B74" s="1" t="s">
        <v>217</v>
      </c>
      <c r="C74" s="1" t="s">
        <v>131</v>
      </c>
      <c r="D74" s="3" t="s">
        <v>218</v>
      </c>
      <c r="E74" s="12">
        <f t="shared" si="9"/>
        <v>6.8000000000000007</v>
      </c>
      <c r="F74" s="4">
        <v>34</v>
      </c>
      <c r="G74" s="12">
        <f t="shared" si="7"/>
        <v>17</v>
      </c>
      <c r="H74" s="14">
        <f t="shared" si="10"/>
        <v>23.8</v>
      </c>
      <c r="I74" s="9">
        <v>72</v>
      </c>
      <c r="J74" s="9"/>
    </row>
    <row r="75" spans="1:10">
      <c r="A75" s="1" t="s">
        <v>74</v>
      </c>
      <c r="B75" s="1" t="s">
        <v>253</v>
      </c>
      <c r="C75" s="1" t="s">
        <v>157</v>
      </c>
      <c r="D75" s="3" t="s">
        <v>254</v>
      </c>
      <c r="E75" s="12">
        <f t="shared" si="9"/>
        <v>6.4</v>
      </c>
      <c r="F75" s="4">
        <v>34</v>
      </c>
      <c r="G75" s="12">
        <f t="shared" si="7"/>
        <v>17</v>
      </c>
      <c r="H75" s="14">
        <f t="shared" si="10"/>
        <v>23.4</v>
      </c>
      <c r="I75" s="9">
        <v>73</v>
      </c>
      <c r="J75" s="9"/>
    </row>
    <row r="76" spans="1:10">
      <c r="A76" s="1" t="s">
        <v>51</v>
      </c>
      <c r="B76" s="1" t="s">
        <v>223</v>
      </c>
      <c r="C76" s="1" t="s">
        <v>110</v>
      </c>
      <c r="D76" s="3" t="s">
        <v>167</v>
      </c>
      <c r="E76" s="12">
        <f t="shared" si="9"/>
        <v>8.2000000000000011</v>
      </c>
      <c r="F76" s="4">
        <v>30</v>
      </c>
      <c r="G76" s="12">
        <f t="shared" si="7"/>
        <v>15</v>
      </c>
      <c r="H76" s="14">
        <f t="shared" si="10"/>
        <v>23.200000000000003</v>
      </c>
      <c r="I76" s="9">
        <v>74</v>
      </c>
      <c r="J76" s="9"/>
    </row>
    <row r="77" spans="1:10">
      <c r="A77" s="1" t="s">
        <v>91</v>
      </c>
      <c r="B77" s="1" t="s">
        <v>283</v>
      </c>
      <c r="C77" s="1" t="s">
        <v>119</v>
      </c>
      <c r="D77" s="3" t="s">
        <v>100</v>
      </c>
      <c r="E77" s="12">
        <f t="shared" si="9"/>
        <v>11.600000000000001</v>
      </c>
      <c r="F77" s="4">
        <v>23</v>
      </c>
      <c r="G77" s="12">
        <f t="shared" si="7"/>
        <v>11.5</v>
      </c>
      <c r="H77" s="14">
        <f t="shared" si="10"/>
        <v>23.1</v>
      </c>
      <c r="I77" s="9">
        <v>75</v>
      </c>
      <c r="J77" s="9"/>
    </row>
    <row r="78" spans="1:10">
      <c r="A78" s="1" t="s">
        <v>23</v>
      </c>
      <c r="B78" s="1" t="s">
        <v>173</v>
      </c>
      <c r="C78" s="1" t="s">
        <v>138</v>
      </c>
      <c r="D78" s="3" t="s">
        <v>113</v>
      </c>
      <c r="E78" s="12">
        <f t="shared" si="9"/>
        <v>9.6000000000000014</v>
      </c>
      <c r="F78" s="4">
        <v>25</v>
      </c>
      <c r="G78" s="12">
        <f t="shared" si="7"/>
        <v>12.5</v>
      </c>
      <c r="H78" s="14">
        <f t="shared" si="10"/>
        <v>22.1</v>
      </c>
      <c r="I78" s="9">
        <v>76</v>
      </c>
      <c r="J78" s="9"/>
    </row>
    <row r="79" spans="1:10">
      <c r="A79" s="1" t="s">
        <v>65</v>
      </c>
      <c r="B79" s="1" t="s">
        <v>241</v>
      </c>
      <c r="C79" s="1" t="s">
        <v>157</v>
      </c>
      <c r="D79" s="3" t="s">
        <v>242</v>
      </c>
      <c r="E79" s="12">
        <f t="shared" si="9"/>
        <v>5.4</v>
      </c>
      <c r="F79" s="4">
        <v>30</v>
      </c>
      <c r="G79" s="12">
        <f t="shared" si="7"/>
        <v>15</v>
      </c>
      <c r="H79" s="14">
        <f t="shared" si="10"/>
        <v>20.399999999999999</v>
      </c>
      <c r="I79" s="9">
        <v>77</v>
      </c>
      <c r="J79" s="9"/>
    </row>
    <row r="80" spans="1:10">
      <c r="A80" s="1" t="s">
        <v>92</v>
      </c>
      <c r="B80" s="1" t="s">
        <v>284</v>
      </c>
      <c r="C80" s="1" t="s">
        <v>135</v>
      </c>
      <c r="D80" s="3" t="s">
        <v>285</v>
      </c>
      <c r="E80" s="12">
        <f t="shared" si="9"/>
        <v>5.4</v>
      </c>
      <c r="F80" s="4">
        <v>28</v>
      </c>
      <c r="G80" s="12">
        <f t="shared" si="7"/>
        <v>14</v>
      </c>
      <c r="H80" s="14">
        <f t="shared" si="10"/>
        <v>19.399999999999999</v>
      </c>
      <c r="I80" s="9">
        <v>78</v>
      </c>
      <c r="J80" s="9"/>
    </row>
    <row r="81" spans="1:10">
      <c r="A81" s="1" t="s">
        <v>93</v>
      </c>
      <c r="B81" s="1" t="s">
        <v>286</v>
      </c>
      <c r="C81" s="1" t="s">
        <v>138</v>
      </c>
      <c r="D81" s="3" t="s">
        <v>101</v>
      </c>
      <c r="E81" s="12">
        <f t="shared" si="9"/>
        <v>8.6</v>
      </c>
      <c r="F81" s="4">
        <v>21</v>
      </c>
      <c r="G81" s="12">
        <f t="shared" si="7"/>
        <v>10.5</v>
      </c>
      <c r="H81" s="14">
        <f t="shared" si="10"/>
        <v>19.100000000000001</v>
      </c>
      <c r="I81" s="9">
        <v>79</v>
      </c>
      <c r="J81" s="9"/>
    </row>
    <row r="82" spans="1:10">
      <c r="A82" s="1" t="s">
        <v>53</v>
      </c>
      <c r="B82" s="1" t="s">
        <v>225</v>
      </c>
      <c r="C82" s="1" t="s">
        <v>127</v>
      </c>
      <c r="D82" s="3" t="s">
        <v>151</v>
      </c>
      <c r="E82" s="12"/>
      <c r="F82" s="4" t="s">
        <v>151</v>
      </c>
      <c r="G82" s="12"/>
      <c r="H82" s="14" t="s">
        <v>111</v>
      </c>
      <c r="I82" s="9"/>
      <c r="J82" s="9"/>
    </row>
    <row r="83" spans="1:10">
      <c r="A83" s="1" t="s">
        <v>1</v>
      </c>
      <c r="B83" s="1" t="s">
        <v>109</v>
      </c>
      <c r="C83" s="1" t="s">
        <v>110</v>
      </c>
      <c r="D83" s="3" t="s">
        <v>111</v>
      </c>
      <c r="E83" s="12"/>
      <c r="F83" s="4" t="s">
        <v>111</v>
      </c>
      <c r="G83" s="12"/>
      <c r="H83" s="14" t="s">
        <v>111</v>
      </c>
      <c r="I83" s="9"/>
      <c r="J83" s="9"/>
    </row>
    <row r="84" spans="1:10">
      <c r="A84" s="1" t="s">
        <v>11</v>
      </c>
      <c r="B84" s="1" t="s">
        <v>143</v>
      </c>
      <c r="C84" s="1" t="s">
        <v>138</v>
      </c>
      <c r="D84" s="3" t="s">
        <v>121</v>
      </c>
      <c r="E84" s="12"/>
      <c r="F84" s="4" t="s">
        <v>121</v>
      </c>
      <c r="G84" s="12"/>
      <c r="H84" s="14" t="s">
        <v>121</v>
      </c>
      <c r="I84" s="9"/>
      <c r="J84" s="9"/>
    </row>
    <row r="85" spans="1:10">
      <c r="A85" s="1" t="s">
        <v>27</v>
      </c>
      <c r="B85" s="1" t="s">
        <v>180</v>
      </c>
      <c r="C85" s="1" t="s">
        <v>138</v>
      </c>
      <c r="D85" s="3" t="s">
        <v>121</v>
      </c>
      <c r="E85" s="12"/>
      <c r="F85" s="4" t="s">
        <v>121</v>
      </c>
      <c r="G85" s="12"/>
      <c r="H85" s="14" t="s">
        <v>121</v>
      </c>
      <c r="I85" s="9"/>
      <c r="J85" s="9"/>
    </row>
    <row r="86" spans="1:10">
      <c r="A86" s="1" t="s">
        <v>32</v>
      </c>
      <c r="B86" s="1" t="s">
        <v>188</v>
      </c>
      <c r="C86" s="1" t="s">
        <v>157</v>
      </c>
      <c r="D86" s="3" t="s">
        <v>125</v>
      </c>
      <c r="E86" s="12"/>
      <c r="F86" s="4" t="s">
        <v>125</v>
      </c>
      <c r="G86" s="12"/>
      <c r="H86" s="14" t="s">
        <v>125</v>
      </c>
      <c r="I86" s="9"/>
      <c r="J86" s="9"/>
    </row>
    <row r="87" spans="1:10">
      <c r="A87" s="1" t="s">
        <v>34</v>
      </c>
      <c r="B87" s="1" t="s">
        <v>191</v>
      </c>
      <c r="C87" s="1" t="s">
        <v>127</v>
      </c>
      <c r="D87" s="3" t="s">
        <v>151</v>
      </c>
      <c r="E87" s="12"/>
      <c r="F87" s="4" t="s">
        <v>151</v>
      </c>
      <c r="G87" s="12"/>
      <c r="H87" s="14" t="s">
        <v>151</v>
      </c>
      <c r="I87" s="9"/>
      <c r="J87" s="9"/>
    </row>
    <row r="88" spans="1:10">
      <c r="A88" s="1" t="s">
        <v>35</v>
      </c>
      <c r="B88" s="1" t="s">
        <v>192</v>
      </c>
      <c r="C88" s="1" t="s">
        <v>131</v>
      </c>
      <c r="D88" s="3" t="s">
        <v>114</v>
      </c>
      <c r="E88" s="12"/>
      <c r="F88" s="4" t="s">
        <v>114</v>
      </c>
      <c r="G88" s="12"/>
      <c r="H88" s="14" t="s">
        <v>114</v>
      </c>
      <c r="I88" s="9"/>
      <c r="J88" s="9"/>
    </row>
    <row r="89" spans="1:10">
      <c r="A89" s="1" t="s">
        <v>40</v>
      </c>
      <c r="B89" s="1" t="s">
        <v>203</v>
      </c>
      <c r="C89" s="1" t="s">
        <v>138</v>
      </c>
      <c r="D89" s="3" t="s">
        <v>121</v>
      </c>
      <c r="E89" s="12"/>
      <c r="F89" s="4" t="s">
        <v>121</v>
      </c>
      <c r="G89" s="12"/>
      <c r="H89" s="14" t="s">
        <v>121</v>
      </c>
      <c r="I89" s="9"/>
      <c r="J89" s="9"/>
    </row>
    <row r="90" spans="1:10">
      <c r="A90" s="1" t="s">
        <v>58</v>
      </c>
      <c r="B90" s="1" t="s">
        <v>232</v>
      </c>
      <c r="C90" s="1" t="s">
        <v>148</v>
      </c>
      <c r="D90" s="3" t="s">
        <v>133</v>
      </c>
      <c r="E90" s="12"/>
      <c r="F90" s="4" t="s">
        <v>133</v>
      </c>
      <c r="G90" s="12"/>
      <c r="H90" s="14" t="s">
        <v>133</v>
      </c>
      <c r="I90" s="9"/>
      <c r="J90" s="9"/>
    </row>
    <row r="91" spans="1:10">
      <c r="A91" s="1" t="s">
        <v>60</v>
      </c>
      <c r="B91" s="1" t="s">
        <v>234</v>
      </c>
      <c r="C91" s="1" t="s">
        <v>135</v>
      </c>
      <c r="D91" s="3" t="s">
        <v>112</v>
      </c>
      <c r="E91" s="12"/>
      <c r="F91" s="4" t="s">
        <v>112</v>
      </c>
      <c r="G91" s="12"/>
      <c r="H91" s="14" t="s">
        <v>112</v>
      </c>
      <c r="I91" s="9"/>
      <c r="J91" s="9"/>
    </row>
    <row r="92" spans="1:10">
      <c r="A92" s="1" t="s">
        <v>67</v>
      </c>
      <c r="B92" s="1" t="s">
        <v>244</v>
      </c>
      <c r="C92" s="1" t="s">
        <v>138</v>
      </c>
      <c r="D92" s="3" t="s">
        <v>121</v>
      </c>
      <c r="E92" s="12"/>
      <c r="F92" s="4" t="s">
        <v>121</v>
      </c>
      <c r="G92" s="12"/>
      <c r="H92" s="14" t="s">
        <v>121</v>
      </c>
      <c r="I92" s="9"/>
      <c r="J92" s="9"/>
    </row>
    <row r="93" spans="1:10">
      <c r="A93" s="1" t="s">
        <v>70</v>
      </c>
      <c r="B93" s="1" t="s">
        <v>248</v>
      </c>
      <c r="C93" s="1" t="s">
        <v>123</v>
      </c>
      <c r="D93" s="3" t="s">
        <v>170</v>
      </c>
      <c r="E93" s="12"/>
      <c r="F93" s="4" t="s">
        <v>170</v>
      </c>
      <c r="G93" s="12"/>
      <c r="H93" s="14" t="s">
        <v>170</v>
      </c>
      <c r="I93" s="9"/>
      <c r="J93" s="9"/>
    </row>
    <row r="94" spans="1:10">
      <c r="A94" s="1" t="s">
        <v>73</v>
      </c>
      <c r="B94" s="1" t="s">
        <v>252</v>
      </c>
      <c r="C94" s="1" t="s">
        <v>110</v>
      </c>
      <c r="D94" s="3" t="s">
        <v>111</v>
      </c>
      <c r="E94" s="12"/>
      <c r="F94" s="4" t="s">
        <v>111</v>
      </c>
      <c r="G94" s="12"/>
      <c r="H94" s="14" t="s">
        <v>111</v>
      </c>
      <c r="I94" s="9"/>
      <c r="J94" s="9"/>
    </row>
    <row r="95" spans="1:10">
      <c r="A95" s="1" t="s">
        <v>267</v>
      </c>
      <c r="B95" s="1" t="s">
        <v>268</v>
      </c>
      <c r="C95" s="1" t="s">
        <v>165</v>
      </c>
      <c r="D95" s="3" t="s">
        <v>207</v>
      </c>
      <c r="E95" s="12"/>
      <c r="F95" s="4" t="s">
        <v>207</v>
      </c>
      <c r="G95" s="12"/>
      <c r="H95" s="14" t="s">
        <v>207</v>
      </c>
      <c r="I95" s="9"/>
      <c r="J95" s="9"/>
    </row>
    <row r="96" spans="1:10">
      <c r="A96" s="1" t="s">
        <v>85</v>
      </c>
      <c r="B96" s="1" t="s">
        <v>274</v>
      </c>
      <c r="C96" s="1" t="s">
        <v>165</v>
      </c>
      <c r="D96" s="3" t="s">
        <v>207</v>
      </c>
      <c r="E96" s="12"/>
      <c r="F96" s="4" t="s">
        <v>207</v>
      </c>
      <c r="G96" s="12"/>
      <c r="H96" s="14" t="s">
        <v>207</v>
      </c>
      <c r="I96" s="9"/>
      <c r="J96" s="9"/>
    </row>
    <row r="97" spans="1:10">
      <c r="A97" s="1" t="s">
        <v>87</v>
      </c>
      <c r="B97" s="1" t="s">
        <v>277</v>
      </c>
      <c r="C97" s="1" t="s">
        <v>157</v>
      </c>
      <c r="D97" s="3" t="s">
        <v>125</v>
      </c>
      <c r="E97" s="12"/>
      <c r="F97" s="4" t="s">
        <v>125</v>
      </c>
      <c r="G97" s="12"/>
      <c r="H97" s="14" t="s">
        <v>125</v>
      </c>
      <c r="I97" s="9"/>
      <c r="J97" s="9"/>
    </row>
    <row r="98" spans="1:10">
      <c r="A98" s="1" t="s">
        <v>89</v>
      </c>
      <c r="B98" s="1" t="s">
        <v>280</v>
      </c>
      <c r="C98" s="1" t="s">
        <v>131</v>
      </c>
      <c r="D98" s="3" t="s">
        <v>114</v>
      </c>
      <c r="E98" s="12"/>
      <c r="F98" s="4" t="s">
        <v>114</v>
      </c>
      <c r="G98" s="12"/>
      <c r="H98" s="14" t="s">
        <v>114</v>
      </c>
      <c r="I98" s="9"/>
      <c r="J98" s="9"/>
    </row>
    <row r="99" spans="1:10">
      <c r="A99" s="1" t="s">
        <v>95</v>
      </c>
      <c r="B99" s="1" t="s">
        <v>288</v>
      </c>
      <c r="C99" s="1" t="s">
        <v>110</v>
      </c>
      <c r="D99" s="3" t="s">
        <v>111</v>
      </c>
      <c r="E99" s="12"/>
      <c r="F99" s="4" t="s">
        <v>111</v>
      </c>
      <c r="G99" s="12"/>
      <c r="H99" s="14" t="s">
        <v>111</v>
      </c>
      <c r="I99" s="9"/>
      <c r="J99" s="9"/>
    </row>
  </sheetData>
  <sortState ref="A3:J99">
    <sortCondition descending="1" ref="H2"/>
  </sortState>
  <mergeCells count="1">
    <mergeCell ref="A1:J1"/>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男</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2018-06-02T10:55:11Z</dcterms:modified>
</cp:coreProperties>
</file>