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<sst xmlns="http://schemas.openxmlformats.org/spreadsheetml/2006/main" count="723" uniqueCount="356">
  <si>
    <t>表4-1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</si>
  <si>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</si>
  <si>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</si>
  <si>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</si>
  <si>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</si>
  <si>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</si>
  <si>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</si>
  <si>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>支             出</t>
  </si>
  <si>
    <t>其他支出</t>
  </si>
  <si>
    <t>对个人和家庭的补助</t>
  </si>
  <si>
    <t>从其他部门取得的收入</t>
  </si>
  <si>
    <t>离休费</t>
  </si>
  <si>
    <t>产权参股</t>
  </si>
  <si>
    <t>助学金</t>
  </si>
  <si>
    <t>国有资本经营预算支出预算表</t>
  </si>
  <si>
    <t>上年财政拨款资金结转</t>
  </si>
  <si>
    <t>住房公积金</t>
  </si>
  <si>
    <t>国外债务付息</t>
  </si>
  <si>
    <t>职业年金缴费</t>
  </si>
  <si>
    <t>基本支出</t>
  </si>
  <si>
    <t>信息网络及软件购置更新</t>
  </si>
  <si>
    <t>省级当年财政拨款安排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</si>
  <si>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</si>
  <si>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</si>
  <si>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</si>
  <si>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</si>
  <si>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</si>
  <si>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</si>
  <si>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</si>
  <si>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</si>
  <si>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</si>
  <si>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</si>
  <si>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</si>
  <si>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>二十七、债务利息支出</t>
  </si>
  <si>
    <t>政府性基金支出预算表</t>
  </si>
  <si>
    <t>单位名称  （科目）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</si>
  <si>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</si>
  <si>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</si>
  <si>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</si>
  <si>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</si>
  <si>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</si>
  <si>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</si>
  <si>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</si>
  <si>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>二、外交支出</t>
  </si>
  <si>
    <t>公务用车购置费</t>
  </si>
  <si>
    <t>表3-3</t>
  </si>
  <si>
    <t>合计</t>
  </si>
  <si>
    <t>附属单位上缴收入</t>
  </si>
  <si>
    <t>项    目</t>
  </si>
  <si>
    <t>公务用车购置及运行费</t>
  </si>
  <si>
    <t>福利费</t>
  </si>
  <si>
    <t>九、社会保险基金支出</t>
  </si>
  <si>
    <t>国内债务发行费用</t>
  </si>
  <si>
    <t>人员经费</t>
  </si>
  <si>
    <t>租赁费</t>
  </si>
  <si>
    <t>咨询费</t>
  </si>
  <si>
    <t>部门收支总表</t>
  </si>
  <si>
    <t>津贴补贴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</si>
  <si>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</si>
  <si>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</si>
  <si>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</si>
  <si>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</si>
  <si>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</si>
  <si>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</si>
  <si>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</si>
  <si>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</si>
  <si>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</si>
  <si>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>补充全国社会保障基金</t>
  </si>
  <si>
    <t>费用补贴</t>
  </si>
  <si>
    <t>七、用事业基金弥补收支差额</t>
  </si>
  <si>
    <t>十六、商业服务业等支出</t>
  </si>
  <si>
    <t>五、事业单位经营收入</t>
  </si>
  <si>
    <t>二十一、粮油物资储备支出</t>
  </si>
  <si>
    <t>本年政府性基金预算支出</t>
  </si>
  <si>
    <t>邮电费</t>
  </si>
  <si>
    <t>单位名称（科目）</t>
  </si>
  <si>
    <t>奖金</t>
  </si>
  <si>
    <t>其他对企业补助</t>
  </si>
  <si>
    <t>其他基本建设支出</t>
  </si>
  <si>
    <t>一、本年支出</t>
  </si>
  <si>
    <t>类</t>
  </si>
  <si>
    <t>六、其他收入</t>
  </si>
  <si>
    <t>对社会保障基金补助</t>
  </si>
  <si>
    <t>本  年  支  出  合  计</t>
  </si>
  <si>
    <t>单位代码</t>
  </si>
  <si>
    <t>一般公共预算支出预算表</t>
  </si>
  <si>
    <t>经济分类科目</t>
  </si>
  <si>
    <t>表5</t>
  </si>
  <si>
    <t>其中：教育收费</t>
  </si>
  <si>
    <t>表1</t>
  </si>
  <si>
    <t>二、上年结转</t>
  </si>
  <si>
    <t>十一、节能环保支出</t>
  </si>
  <si>
    <t>绩效工资</t>
  </si>
  <si>
    <t>事业单位经营收入</t>
  </si>
  <si>
    <t>一般公共预算项目支出预算表</t>
  </si>
  <si>
    <t>四、公共安全支出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</si>
  <si>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</si>
  <si>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</si>
  <si>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</si>
  <si>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</si>
  <si>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</si>
  <si>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</si>
  <si>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</si>
  <si>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</si>
  <si>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</si>
  <si>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单位：万元</t>
  </si>
  <si>
    <t>手续费</t>
  </si>
  <si>
    <t>伙食补助费</t>
  </si>
  <si>
    <t>退职(役费</t>
  </si>
  <si>
    <t>工资福利支出</t>
  </si>
  <si>
    <t>小计</t>
  </si>
  <si>
    <t>表2-1</t>
  </si>
  <si>
    <t>二十八、债务发行费用支出</t>
  </si>
  <si>
    <t>表1-2</t>
  </si>
  <si>
    <t>公用经费</t>
  </si>
  <si>
    <t>培训费</t>
  </si>
  <si>
    <t>财政拨款收支预算总表</t>
  </si>
  <si>
    <t>一般公共预算基本支出预算表</t>
  </si>
  <si>
    <t>委托业务费</t>
  </si>
  <si>
    <t>资本性支出</t>
  </si>
  <si>
    <t>项目支出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</si>
  <si>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</si>
  <si>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</si>
  <si>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</si>
  <si>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</si>
  <si>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</si>
  <si>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</si>
  <si>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>对附属单位补助支出</t>
  </si>
  <si>
    <t>十九、国土海洋气象等支出</t>
  </si>
  <si>
    <t>土地补偿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</si>
  <si>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</si>
  <si>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</si>
  <si>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</si>
  <si>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</si>
  <si>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</si>
  <si>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</si>
  <si>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</si>
  <si>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>其他交通工具购置</t>
  </si>
  <si>
    <t>工会经费</t>
  </si>
  <si>
    <t>项</t>
  </si>
  <si>
    <t>表4</t>
  </si>
  <si>
    <t>款</t>
  </si>
  <si>
    <t>电费</t>
  </si>
  <si>
    <t>医疗费补助</t>
  </si>
  <si>
    <t>无形资产购置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</si>
  <si>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</si>
  <si>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</si>
  <si>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</si>
  <si>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</si>
  <si>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</si>
  <si>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</si>
  <si>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</si>
  <si>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</si>
  <si>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</si>
  <si>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</si>
  <si>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收      入      总      计</t>
  </si>
  <si>
    <t>单位名称</t>
  </si>
  <si>
    <t>其他商品和服务支出</t>
  </si>
  <si>
    <t>政府性基金预算“三公”经费支出预算表</t>
  </si>
  <si>
    <t>部门支出总表</t>
  </si>
  <si>
    <t>债务利息及费用支出</t>
  </si>
  <si>
    <t>二十三、预备费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</si>
  <si>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</si>
  <si>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</si>
  <si>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</si>
  <si>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</si>
  <si>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</si>
  <si>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</si>
  <si>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</si>
  <si>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</si>
  <si>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国有资本经营预算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</si>
  <si>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</si>
  <si>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</si>
  <si>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</si>
  <si>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</si>
  <si>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</si>
  <si>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>金额</t>
  </si>
  <si>
    <t>对企业补助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</si>
  <si>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</si>
  <si>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</si>
  <si>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</si>
  <si>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</si>
  <si>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</si>
  <si>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</si>
  <si>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</si>
  <si>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>对企业补助（基本建设）</t>
  </si>
  <si>
    <t>2018年预算数</t>
  </si>
  <si>
    <t>一般公共预算拨款收入</t>
  </si>
  <si>
    <t>医疗费</t>
  </si>
  <si>
    <t>预备费</t>
  </si>
  <si>
    <t>表3</t>
  </si>
  <si>
    <t>专用设备购置</t>
  </si>
  <si>
    <t>办公设备购置</t>
  </si>
  <si>
    <t>事业收入</t>
  </si>
  <si>
    <t>劳务费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</si>
  <si>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</si>
  <si>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</si>
  <si>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</si>
  <si>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</si>
  <si>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</si>
  <si>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</si>
  <si>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</si>
  <si>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</si>
  <si>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</si>
  <si>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国外债务发行费用</t>
  </si>
  <si>
    <t>维修（护）费</t>
  </si>
  <si>
    <t>八、上年结转</t>
  </si>
  <si>
    <t>三、国有资本经营预算拨款收入</t>
  </si>
  <si>
    <t>表3-2</t>
  </si>
  <si>
    <t>其他工资福利支出</t>
  </si>
  <si>
    <t>水费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</si>
  <si>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</si>
  <si>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</si>
  <si>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</si>
  <si>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</si>
  <si>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</si>
  <si>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</si>
  <si>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</si>
  <si>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财政拨款支出预算表（政府经济分类科目）</t>
  </si>
  <si>
    <t>八、社会保障和就业支出</t>
  </si>
  <si>
    <t>十、医疗卫生与计划生育支出</t>
  </si>
  <si>
    <t>十五、资源勘探信息等支出</t>
  </si>
  <si>
    <t>二十、住房保障支出</t>
  </si>
  <si>
    <t>全额事业单位（不在蓉）</t>
  </si>
  <si>
    <t xml:space="preserve">  四川省化工地质勘查院</t>
  </si>
  <si>
    <t>205</t>
  </si>
  <si>
    <t>08</t>
  </si>
  <si>
    <t>03</t>
  </si>
  <si>
    <t>670901</t>
  </si>
  <si>
    <t xml:space="preserve">    培训支出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</si>
  <si>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</si>
  <si>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</si>
  <si>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</si>
  <si>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</si>
  <si>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</si>
  <si>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</si>
  <si>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</si>
  <si>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99</t>
  </si>
  <si>
    <t>01</t>
  </si>
  <si>
    <t xml:space="preserve">    其他社会保障和就业支出</t>
  </si>
  <si>
    <t>210</t>
  </si>
  <si>
    <t>11</t>
  </si>
  <si>
    <t xml:space="preserve">    事业单位医疗</t>
  </si>
  <si>
    <t>215</t>
  </si>
  <si>
    <t xml:space="preserve">    石油和天然气勘探开采</t>
  </si>
  <si>
    <t>221</t>
  </si>
  <si>
    <t xml:space="preserve">    住房公积金</t>
  </si>
  <si>
    <t xml:space="preserve">  670901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</si>
  <si>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</si>
  <si>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</si>
  <si>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</si>
  <si>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</si>
  <si>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</si>
  <si>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</si>
  <si>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</si>
  <si>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</si>
  <si>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</si>
  <si>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</si>
  <si>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</si>
  <si>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</si>
  <si>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</si>
  <si>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</si>
  <si>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</si>
  <si>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</si>
  <si>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</si>
  <si>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</si>
  <si>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</si>
  <si>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</si>
  <si>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</si>
  <si>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</si>
  <si>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</si>
  <si>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</si>
  <si>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</si>
  <si>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</si>
  <si>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</si>
  <si>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</si>
  <si>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</si>
  <si>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</si>
  <si>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</si>
  <si>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</si>
  <si>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</si>
  <si>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</si>
  <si>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</si>
  <si>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</si>
  <si>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</si>
  <si>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</si>
  <si>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</si>
  <si>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</si>
  <si>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</si>
  <si>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</si>
  <si>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</si>
  <si>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</si>
  <si>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</si>
  <si>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</si>
  <si>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</si>
  <si>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</si>
  <si>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</si>
  <si>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</si>
  <si>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</si>
  <si>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</si>
  <si>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</si>
  <si>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</si>
  <si>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</si>
  <si>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</si>
  <si>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</si>
  <si>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</si>
  <si>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</si>
  <si>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</si>
  <si>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</si>
  <si>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</si>
  <si>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咨询费</t>
  </si>
  <si>
    <t>04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</si>
  <si>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</si>
  <si>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</si>
  <si>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</si>
  <si>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</si>
  <si>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</si>
  <si>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</si>
  <si>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16</t>
  </si>
  <si>
    <t xml:space="preserve">      培训费</t>
  </si>
  <si>
    <t>26</t>
  </si>
  <si>
    <t xml:space="preserve">      劳务费</t>
  </si>
  <si>
    <t>27</t>
  </si>
  <si>
    <t xml:space="preserve">      委托业务费</t>
  </si>
  <si>
    <t>28</t>
  </si>
  <si>
    <t xml:space="preserve">      工会经费</t>
  </si>
  <si>
    <t>29</t>
  </si>
  <si>
    <t xml:space="preserve">      福利费</t>
  </si>
  <si>
    <t xml:space="preserve">      其他商品和服务支出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</si>
  <si>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</si>
  <si>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</si>
  <si>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</si>
  <si>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</si>
  <si>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</si>
  <si>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公务用车运行维护费</t>
  </si>
  <si>
    <t xml:space="preserve">      公务接待费</t>
  </si>
  <si>
    <t xml:space="preserve">      设备购置经费</t>
  </si>
  <si>
    <t>670</t>
  </si>
  <si>
    <t>四川省化工地质勘查院</t>
  </si>
  <si>
    <t>填报单位：四川省化工地质勘查院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</si>
  <si>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</si>
  <si>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</si>
  <si>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</si>
  <si>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</si>
  <si>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</si>
  <si>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</si>
  <si>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</si>
  <si>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</si>
  <si>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</si>
  <si>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</si>
  <si>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</si>
  <si>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</si>
  <si>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填报单位：四川省化工地质勘查院</t>
  </si>
  <si>
    <t>填报单位：四川省化工地质勘查院</t>
  </si>
  <si>
    <t>2018年省级部门预算项目绩效目标（部门预算）</t>
  </si>
  <si>
    <r>
      <t>表</t>
    </r>
    <r>
      <rPr>
        <sz val="11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</si>
</sst>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00_);[Red]\(0.0000\)"/>
    <numFmt numFmtId="229" formatCode="0.00_ "/>
  </numFmts>
  <fonts count="4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9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12" borderId="5" applyNumberFormat="0" applyAlignment="0" applyProtection="0"/>
    <xf numFmtId="0" fontId="36" fillId="13" borderId="6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9" borderId="0" applyNumberFormat="0" applyBorder="0" applyAlignment="0" applyProtection="0"/>
    <xf numFmtId="0" fontId="40" fillId="17" borderId="0" applyNumberFormat="0" applyBorder="0" applyAlignment="0" applyProtection="0"/>
    <xf numFmtId="0" fontId="31" fillId="7" borderId="0" applyNumberFormat="0" applyBorder="0" applyAlignment="0" applyProtection="0"/>
    <xf numFmtId="0" fontId="33" fillId="12" borderId="8" applyNumberFormat="0" applyAlignment="0" applyProtection="0"/>
    <xf numFmtId="0" fontId="32" fillId="7" borderId="5" applyNumberFormat="0" applyAlignment="0" applyProtection="0"/>
    <xf numFmtId="0" fontId="0" fillId="4" borderId="9" applyNumberFormat="0" applyFont="0" applyAlignment="0" applyProtection="0"/>
  </cellStyleXfs>
  <cellXfs count="208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20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>
      <alignment vertical="center"/>
    </xf>
    <xf numFmtId="228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28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vertical="center"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229" fontId="0" fillId="0" borderId="16" xfId="0" applyNumberFormat="1" applyFont="1" applyFill="1" applyBorder="1" applyAlignment="1">
      <alignment horizontal="right" vertical="center"/>
    </xf>
    <xf numFmtId="1" fontId="0" fillId="0" borderId="16" xfId="0" applyNumberForma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left" vertical="center" wrapText="1"/>
    </xf>
    <xf numFmtId="0" fontId="22" fillId="0" borderId="8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/>
    </xf>
    <xf numFmtId="0" fontId="13" fillId="0" borderId="24" xfId="0" applyNumberFormat="1" applyFont="1" applyFill="1" applyBorder="1" applyAlignment="1">
      <alignment horizontal="left" vertical="center" wrapText="1" shrinkToFit="1"/>
    </xf>
    <xf numFmtId="0" fontId="13" fillId="0" borderId="8" xfId="0" applyNumberFormat="1" applyFont="1" applyFill="1" applyBorder="1" applyAlignment="1">
      <alignment horizontal="center" vertical="center" wrapText="1" shrinkToFit="1"/>
    </xf>
    <xf numFmtId="0" fontId="21" fillId="0" borderId="25" xfId="0" applyNumberFormat="1" applyFont="1" applyFill="1" applyBorder="1" applyAlignment="1">
      <alignment vertical="center" wrapText="1"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 applyProtection="1">
      <alignment vertical="center" wrapText="1"/>
      <protection/>
    </xf>
    <xf numFmtId="0" fontId="16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229" fontId="0" fillId="0" borderId="16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7" xfId="0" applyNumberFormat="1" applyFont="1" applyFill="1" applyBorder="1" applyAlignment="1" applyProtection="1">
      <alignment horizontal="center" vertical="center" wrapText="1"/>
      <protection/>
    </xf>
    <xf numFmtId="0" fontId="5" fillId="12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>
      <alignment horizontal="left" vertical="center" wrapText="1" shrinkToFit="1"/>
    </xf>
    <xf numFmtId="0" fontId="13" fillId="0" borderId="27" xfId="0" applyNumberFormat="1" applyFont="1" applyFill="1" applyBorder="1" applyAlignment="1">
      <alignment horizontal="left" vertical="center" wrapText="1" shrinkToFit="1"/>
    </xf>
    <xf numFmtId="0" fontId="13" fillId="0" borderId="28" xfId="0" applyNumberFormat="1" applyFont="1" applyFill="1" applyBorder="1" applyAlignment="1">
      <alignment horizontal="left" vertical="center" wrapText="1" shrinkToFit="1"/>
    </xf>
    <xf numFmtId="0" fontId="13" fillId="0" borderId="29" xfId="0" applyNumberFormat="1" applyFont="1" applyFill="1" applyBorder="1" applyAlignment="1">
      <alignment horizontal="left" vertical="center" wrapText="1" shrinkToFit="1"/>
    </xf>
    <xf numFmtId="0" fontId="13" fillId="0" borderId="0" xfId="0" applyNumberFormat="1" applyFont="1" applyFill="1" applyBorder="1" applyAlignment="1">
      <alignment horizontal="left" vertical="center" wrapText="1" shrinkToFit="1"/>
    </xf>
    <xf numFmtId="0" fontId="13" fillId="0" borderId="30" xfId="0" applyNumberFormat="1" applyFont="1" applyFill="1" applyBorder="1" applyAlignment="1">
      <alignment horizontal="left" vertical="center" wrapText="1" shrinkToFit="1"/>
    </xf>
    <xf numFmtId="0" fontId="13" fillId="0" borderId="31" xfId="0" applyNumberFormat="1" applyFont="1" applyFill="1" applyBorder="1" applyAlignment="1">
      <alignment horizontal="left" vertical="center" wrapText="1" shrinkToFit="1"/>
    </xf>
    <xf numFmtId="0" fontId="13" fillId="0" borderId="25" xfId="0" applyNumberFormat="1" applyFont="1" applyFill="1" applyBorder="1" applyAlignment="1">
      <alignment horizontal="left" vertical="center" wrapText="1" shrinkToFit="1"/>
    </xf>
    <xf numFmtId="0" fontId="13" fillId="0" borderId="32" xfId="0" applyNumberFormat="1" applyFont="1" applyFill="1" applyBorder="1" applyAlignment="1">
      <alignment horizontal="left" vertical="center" wrapText="1" shrinkToFi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left" vertical="center" wrapText="1" shrinkToFit="1"/>
    </xf>
    <xf numFmtId="0" fontId="13" fillId="0" borderId="34" xfId="0" applyNumberFormat="1" applyFont="1" applyFill="1" applyBorder="1" applyAlignment="1">
      <alignment horizontal="left" vertical="center" wrapText="1" shrinkToFit="1"/>
    </xf>
    <xf numFmtId="0" fontId="13" fillId="0" borderId="35" xfId="0" applyNumberFormat="1" applyFont="1" applyFill="1" applyBorder="1" applyAlignment="1">
      <alignment horizontal="left" vertical="center" wrapText="1" shrinkToFit="1"/>
    </xf>
    <xf numFmtId="0" fontId="22" fillId="0" borderId="8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center" wrapText="1" shrinkToFit="1"/>
    </xf>
    <xf numFmtId="0" fontId="13" fillId="0" borderId="36" xfId="0" applyNumberFormat="1" applyFont="1" applyFill="1" applyBorder="1" applyAlignment="1">
      <alignment horizontal="left" vertical="center" wrapText="1" shrinkToFit="1"/>
    </xf>
    <xf numFmtId="0" fontId="13" fillId="0" borderId="37" xfId="0" applyNumberFormat="1" applyFont="1" applyFill="1" applyBorder="1" applyAlignment="1">
      <alignment horizontal="left" vertical="center" wrapText="1" shrinkToFit="1"/>
    </xf>
    <xf numFmtId="0" fontId="14" fillId="0" borderId="0" xfId="0" applyNumberFormat="1" applyFont="1" applyFill="1" applyAlignment="1">
      <alignment horizontal="center" vertical="center" wrapText="1"/>
    </xf>
    <xf numFmtId="0" fontId="22" fillId="0" borderId="8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left" vertical="center" wrapText="1"/>
    </xf>
    <xf numFmtId="0" fontId="21" fillId="0" borderId="25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9" sqref="A9:A1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89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55" t="s">
        <v>56</v>
      </c>
      <c r="B2" s="155"/>
      <c r="C2" s="155"/>
      <c r="D2" s="15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0" t="s">
        <v>352</v>
      </c>
      <c r="B3" s="50"/>
      <c r="C3" s="19"/>
      <c r="D3" s="20" t="s">
        <v>105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4" t="s">
        <v>211</v>
      </c>
      <c r="B4" s="54"/>
      <c r="C4" s="54" t="s">
        <v>7</v>
      </c>
      <c r="D4" s="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67" t="s">
        <v>59</v>
      </c>
      <c r="B5" s="67" t="s">
        <v>186</v>
      </c>
      <c r="C5" s="67" t="s">
        <v>59</v>
      </c>
      <c r="D5" s="68" t="s">
        <v>186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69" t="s">
        <v>178</v>
      </c>
      <c r="B6" s="70">
        <v>2115.86</v>
      </c>
      <c r="C6" s="69" t="s">
        <v>30</v>
      </c>
      <c r="D6" s="70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69" t="s">
        <v>122</v>
      </c>
      <c r="B7" s="70">
        <v>0</v>
      </c>
      <c r="C7" s="69" t="s">
        <v>43</v>
      </c>
      <c r="D7" s="70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69" t="s">
        <v>207</v>
      </c>
      <c r="B8" s="70">
        <v>0</v>
      </c>
      <c r="C8" s="69" t="s">
        <v>174</v>
      </c>
      <c r="D8" s="70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69" t="s">
        <v>131</v>
      </c>
      <c r="B9" s="70">
        <v>0</v>
      </c>
      <c r="C9" s="69" t="s">
        <v>95</v>
      </c>
      <c r="D9" s="70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69" t="s">
        <v>71</v>
      </c>
      <c r="B10" s="70">
        <v>500</v>
      </c>
      <c r="C10" s="69" t="s">
        <v>147</v>
      </c>
      <c r="D10" s="70">
        <v>15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69" t="s">
        <v>81</v>
      </c>
      <c r="B11" s="70">
        <v>0</v>
      </c>
      <c r="C11" s="69" t="s">
        <v>40</v>
      </c>
      <c r="D11" s="70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69"/>
      <c r="B12" s="70"/>
      <c r="C12" s="69" t="s">
        <v>199</v>
      </c>
      <c r="D12" s="70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1"/>
      <c r="B13" s="70"/>
      <c r="C13" s="69" t="s">
        <v>219</v>
      </c>
      <c r="D13" s="70">
        <v>357.67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1"/>
      <c r="B14" s="70"/>
      <c r="C14" s="69" t="s">
        <v>51</v>
      </c>
      <c r="D14" s="70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1"/>
      <c r="B15" s="70"/>
      <c r="C15" s="69" t="s">
        <v>220</v>
      </c>
      <c r="D15" s="70">
        <v>70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1"/>
      <c r="B16" s="70"/>
      <c r="C16" s="69" t="s">
        <v>91</v>
      </c>
      <c r="D16" s="70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1"/>
      <c r="B17" s="70"/>
      <c r="C17" s="69" t="s">
        <v>200</v>
      </c>
      <c r="D17" s="70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1"/>
      <c r="B18" s="70"/>
      <c r="C18" s="69" t="s">
        <v>167</v>
      </c>
      <c r="D18" s="70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1"/>
      <c r="B19" s="70"/>
      <c r="C19" s="69" t="s">
        <v>65</v>
      </c>
      <c r="D19" s="70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1"/>
      <c r="B20" s="70"/>
      <c r="C20" s="69" t="s">
        <v>221</v>
      </c>
      <c r="D20" s="70">
        <v>2043.19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1"/>
      <c r="B21" s="70"/>
      <c r="C21" s="69" t="s">
        <v>70</v>
      </c>
      <c r="D21" s="70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1"/>
      <c r="B22" s="70"/>
      <c r="C22" s="69" t="s">
        <v>196</v>
      </c>
      <c r="D22" s="70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1"/>
      <c r="B23" s="70"/>
      <c r="C23" s="69" t="s">
        <v>172</v>
      </c>
      <c r="D23" s="70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1"/>
      <c r="B24" s="70"/>
      <c r="C24" s="69" t="s">
        <v>128</v>
      </c>
      <c r="D24" s="70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1"/>
      <c r="B25" s="70"/>
      <c r="C25" s="69" t="s">
        <v>222</v>
      </c>
      <c r="D25" s="70">
        <v>130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69"/>
      <c r="B26" s="70"/>
      <c r="C26" s="69" t="s">
        <v>72</v>
      </c>
      <c r="D26" s="70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69"/>
      <c r="B27" s="70"/>
      <c r="C27" s="69" t="s">
        <v>154</v>
      </c>
      <c r="D27" s="70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69"/>
      <c r="B28" s="70"/>
      <c r="C28" s="69" t="s">
        <v>161</v>
      </c>
      <c r="D28" s="70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69"/>
      <c r="B29" s="70"/>
      <c r="C29" s="69" t="s">
        <v>179</v>
      </c>
      <c r="D29" s="70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69"/>
      <c r="B30" s="70"/>
      <c r="C30" s="69" t="s">
        <v>6</v>
      </c>
      <c r="D30" s="70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69"/>
      <c r="B31" s="70"/>
      <c r="C31" s="69" t="s">
        <v>195</v>
      </c>
      <c r="D31" s="70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69"/>
      <c r="B32" s="70"/>
      <c r="C32" s="69" t="s">
        <v>33</v>
      </c>
      <c r="D32" s="70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69"/>
      <c r="B33" s="70"/>
      <c r="C33" s="69" t="s">
        <v>112</v>
      </c>
      <c r="D33" s="70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69"/>
      <c r="B34" s="70"/>
      <c r="C34" s="69"/>
      <c r="D34" s="7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67" t="s">
        <v>135</v>
      </c>
      <c r="B35" s="72">
        <f>SUM(B6:B33)</f>
        <v>2615.86</v>
      </c>
      <c r="C35" s="67" t="s">
        <v>83</v>
      </c>
      <c r="D35" s="72">
        <f>SUM(D6:D33)</f>
        <v>2615.86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69" t="s">
        <v>69</v>
      </c>
      <c r="B36" s="70">
        <v>0</v>
      </c>
      <c r="C36" s="69" t="s">
        <v>26</v>
      </c>
      <c r="D36" s="70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69" t="s">
        <v>206</v>
      </c>
      <c r="B37" s="70">
        <v>0</v>
      </c>
      <c r="C37" s="69" t="s">
        <v>213</v>
      </c>
      <c r="D37" s="70">
        <v>0</v>
      </c>
      <c r="E37" s="4"/>
      <c r="F37" s="4"/>
      <c r="G37" s="97" t="s">
        <v>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69"/>
      <c r="B38" s="70"/>
      <c r="C38" s="69" t="s">
        <v>104</v>
      </c>
      <c r="D38" s="70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69"/>
      <c r="B39" s="73"/>
      <c r="C39" s="69"/>
      <c r="D39" s="7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67" t="s">
        <v>155</v>
      </c>
      <c r="B40" s="73">
        <f>SUM(B35:B37)</f>
        <v>2615.86</v>
      </c>
      <c r="C40" s="67" t="s">
        <v>102</v>
      </c>
      <c r="D40" s="72">
        <f>SUM(D35,D36,D38)</f>
        <v>2615.86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4"/>
      <c r="B1" s="24"/>
      <c r="C1" s="24"/>
      <c r="D1" s="24"/>
      <c r="E1" s="24"/>
      <c r="F1" s="24"/>
      <c r="G1" s="24"/>
      <c r="H1" s="140" t="s">
        <v>140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</row>
    <row r="2" spans="1:245" ht="19.5" customHeight="1">
      <c r="A2" s="155" t="s">
        <v>34</v>
      </c>
      <c r="B2" s="155"/>
      <c r="C2" s="155"/>
      <c r="D2" s="155"/>
      <c r="E2" s="155"/>
      <c r="F2" s="155"/>
      <c r="G2" s="155"/>
      <c r="H2" s="15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</row>
    <row r="3" spans="1:245" ht="19.5" customHeight="1">
      <c r="A3" s="50" t="s">
        <v>339</v>
      </c>
      <c r="B3" s="44"/>
      <c r="C3" s="44"/>
      <c r="D3" s="44"/>
      <c r="E3" s="44"/>
      <c r="F3" s="45"/>
      <c r="G3" s="45"/>
      <c r="H3" s="20" t="s">
        <v>105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19.5" customHeight="1">
      <c r="A4" s="51" t="s">
        <v>48</v>
      </c>
      <c r="B4" s="51"/>
      <c r="C4" s="51"/>
      <c r="D4" s="62"/>
      <c r="E4" s="65"/>
      <c r="F4" s="174" t="s">
        <v>73</v>
      </c>
      <c r="G4" s="174"/>
      <c r="H4" s="17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19.5" customHeight="1">
      <c r="A5" s="55" t="s">
        <v>216</v>
      </c>
      <c r="B5" s="52"/>
      <c r="C5" s="63"/>
      <c r="D5" s="179" t="s">
        <v>84</v>
      </c>
      <c r="E5" s="165" t="s">
        <v>75</v>
      </c>
      <c r="F5" s="175" t="s">
        <v>46</v>
      </c>
      <c r="G5" s="175" t="s">
        <v>19</v>
      </c>
      <c r="H5" s="174" t="s">
        <v>120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31" t="s">
        <v>80</v>
      </c>
      <c r="B6" s="31" t="s">
        <v>141</v>
      </c>
      <c r="C6" s="64" t="s">
        <v>139</v>
      </c>
      <c r="D6" s="183"/>
      <c r="E6" s="173"/>
      <c r="F6" s="156"/>
      <c r="G6" s="156"/>
      <c r="H6" s="16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19.5" customHeight="1">
      <c r="A7" s="100"/>
      <c r="B7" s="100"/>
      <c r="C7" s="100"/>
      <c r="D7" s="100"/>
      <c r="E7" s="100"/>
      <c r="F7" s="102"/>
      <c r="G7" s="103"/>
      <c r="H7" s="102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34"/>
      <c r="B8" s="34"/>
      <c r="C8" s="34"/>
      <c r="D8" s="36"/>
      <c r="E8" s="29"/>
      <c r="F8" s="29"/>
      <c r="G8" s="2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245" ht="19.5" customHeight="1">
      <c r="A9" s="35"/>
      <c r="B9" s="35"/>
      <c r="C9" s="35"/>
      <c r="D9" s="30"/>
      <c r="E9" s="30"/>
      <c r="F9" s="30"/>
      <c r="G9" s="30"/>
      <c r="H9" s="30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35"/>
      <c r="B10" s="35"/>
      <c r="C10" s="35"/>
      <c r="D10" s="35"/>
      <c r="E10" s="35"/>
      <c r="F10" s="35"/>
      <c r="G10" s="35"/>
      <c r="H10" s="30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35"/>
      <c r="B11" s="35"/>
      <c r="C11" s="35"/>
      <c r="D11" s="30"/>
      <c r="E11" s="30"/>
      <c r="F11" s="30"/>
      <c r="G11" s="30"/>
      <c r="H11" s="30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0"/>
      <c r="E12" s="30"/>
      <c r="F12" s="30"/>
      <c r="G12" s="30"/>
      <c r="H12" s="30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5"/>
      <c r="E13" s="35"/>
      <c r="F13" s="35"/>
      <c r="G13" s="35"/>
      <c r="H13" s="30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0"/>
      <c r="E14" s="30"/>
      <c r="F14" s="30"/>
      <c r="G14" s="30"/>
      <c r="H14" s="30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5"/>
      <c r="F16" s="35"/>
      <c r="G16" s="35"/>
      <c r="H16" s="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0"/>
      <c r="E17" s="30"/>
      <c r="F17" s="30"/>
      <c r="G17" s="30"/>
      <c r="H17" s="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0"/>
      <c r="E18" s="30"/>
      <c r="F18" s="30"/>
      <c r="G18" s="30"/>
      <c r="H18" s="30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5"/>
      <c r="F19" s="35"/>
      <c r="G19" s="35"/>
      <c r="H19" s="30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0"/>
      <c r="E20" s="30"/>
      <c r="F20" s="30"/>
      <c r="G20" s="30"/>
      <c r="H20" s="30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0"/>
      <c r="E21" s="30"/>
      <c r="F21" s="30"/>
      <c r="G21" s="30"/>
      <c r="H21" s="30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0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0"/>
      <c r="E23" s="30"/>
      <c r="F23" s="30"/>
      <c r="G23" s="30"/>
      <c r="H23" s="30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0"/>
      <c r="E24" s="30"/>
      <c r="F24" s="30"/>
      <c r="G24" s="30"/>
      <c r="H24" s="30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0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0"/>
      <c r="E27" s="30"/>
      <c r="F27" s="30"/>
      <c r="G27" s="30"/>
      <c r="H27" s="30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0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0"/>
      <c r="E29" s="30"/>
      <c r="F29" s="30"/>
      <c r="G29" s="30"/>
      <c r="H29" s="30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0"/>
      <c r="E30" s="30"/>
      <c r="F30" s="30"/>
      <c r="G30" s="30"/>
      <c r="H30" s="30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0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141"/>
      <c r="F32" s="141"/>
      <c r="G32" s="141"/>
      <c r="H32" s="30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141"/>
      <c r="F33" s="141"/>
      <c r="G33" s="141"/>
      <c r="H33" s="3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0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142"/>
      <c r="F35" s="142"/>
      <c r="G35" s="142"/>
      <c r="H35" s="3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6"/>
      <c r="B36" s="6"/>
      <c r="C36" s="6"/>
      <c r="D36" s="6"/>
      <c r="E36" s="143"/>
      <c r="F36" s="143"/>
      <c r="G36" s="14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</row>
    <row r="37" spans="1:245" ht="19.5" customHeight="1">
      <c r="A37" s="144"/>
      <c r="B37" s="144"/>
      <c r="C37" s="144"/>
      <c r="D37" s="144"/>
      <c r="E37" s="144"/>
      <c r="F37" s="144"/>
      <c r="G37" s="144"/>
      <c r="H37" s="1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6"/>
      <c r="B38" s="6"/>
      <c r="C38" s="6"/>
      <c r="D38" s="6"/>
      <c r="E38" s="6"/>
      <c r="F38" s="6"/>
      <c r="G38" s="6"/>
      <c r="H38" s="1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6"/>
      <c r="G39" s="6"/>
      <c r="H39" s="1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6"/>
      <c r="G40" s="6"/>
      <c r="H40" s="1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6"/>
      <c r="G41" s="6"/>
      <c r="H41" s="1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6"/>
      <c r="G42" s="6"/>
      <c r="H42" s="1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6"/>
      <c r="G43" s="6"/>
      <c r="H43" s="1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6"/>
      <c r="G44" s="6"/>
      <c r="H44" s="1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6"/>
      <c r="G45" s="6"/>
      <c r="H45" s="1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6"/>
      <c r="G46" s="6"/>
      <c r="H46" s="12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6"/>
      <c r="G47" s="6"/>
      <c r="H47" s="12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6"/>
      <c r="G48" s="6"/>
      <c r="H48" s="12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27"/>
      <c r="F1" s="19"/>
      <c r="G1" s="19"/>
      <c r="H1" s="21" t="s">
        <v>0</v>
      </c>
      <c r="I1" s="2"/>
    </row>
    <row r="2" spans="1:9" ht="25.5" customHeight="1">
      <c r="A2" s="155" t="s">
        <v>158</v>
      </c>
      <c r="B2" s="155"/>
      <c r="C2" s="155"/>
      <c r="D2" s="155"/>
      <c r="E2" s="155"/>
      <c r="F2" s="155"/>
      <c r="G2" s="155"/>
      <c r="H2" s="155"/>
      <c r="I2" s="2"/>
    </row>
    <row r="3" spans="1:9" ht="19.5" customHeight="1">
      <c r="A3" s="50" t="s">
        <v>339</v>
      </c>
      <c r="B3" s="25"/>
      <c r="C3" s="25"/>
      <c r="D3" s="25"/>
      <c r="E3" s="25"/>
      <c r="F3" s="25"/>
      <c r="G3" s="25"/>
      <c r="H3" s="20" t="s">
        <v>105</v>
      </c>
      <c r="I3" s="2"/>
    </row>
    <row r="4" spans="1:9" ht="19.5" customHeight="1">
      <c r="A4" s="165" t="s">
        <v>99</v>
      </c>
      <c r="B4" s="165" t="s">
        <v>156</v>
      </c>
      <c r="C4" s="174" t="s">
        <v>126</v>
      </c>
      <c r="D4" s="174"/>
      <c r="E4" s="174"/>
      <c r="F4" s="174"/>
      <c r="G4" s="174"/>
      <c r="H4" s="174"/>
      <c r="I4" s="2"/>
    </row>
    <row r="5" spans="1:9" ht="19.5" customHeight="1">
      <c r="A5" s="165"/>
      <c r="B5" s="165"/>
      <c r="C5" s="181" t="s">
        <v>46</v>
      </c>
      <c r="D5" s="176" t="s">
        <v>31</v>
      </c>
      <c r="E5" s="60" t="s">
        <v>49</v>
      </c>
      <c r="F5" s="75"/>
      <c r="G5" s="75"/>
      <c r="H5" s="180" t="s">
        <v>98</v>
      </c>
      <c r="I5" s="2"/>
    </row>
    <row r="6" spans="1:9" ht="33.75" customHeight="1">
      <c r="A6" s="173"/>
      <c r="B6" s="173"/>
      <c r="C6" s="182"/>
      <c r="D6" s="156"/>
      <c r="E6" s="47" t="s">
        <v>110</v>
      </c>
      <c r="F6" s="48" t="s">
        <v>44</v>
      </c>
      <c r="G6" s="49" t="s">
        <v>168</v>
      </c>
      <c r="H6" s="178"/>
      <c r="I6" s="2"/>
    </row>
    <row r="7" spans="1:9" ht="19.5" customHeight="1">
      <c r="A7" s="100"/>
      <c r="B7" s="114"/>
      <c r="C7" s="103"/>
      <c r="D7" s="101"/>
      <c r="E7" s="101"/>
      <c r="F7" s="101"/>
      <c r="G7" s="102"/>
      <c r="H7" s="118"/>
      <c r="I7" s="41"/>
    </row>
    <row r="8" spans="1:9" ht="19.5" customHeight="1">
      <c r="A8" s="5"/>
      <c r="B8" s="5"/>
      <c r="C8" s="5"/>
      <c r="D8" s="5"/>
      <c r="E8" s="76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38"/>
      <c r="F9" s="39"/>
      <c r="G9" s="39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38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38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38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38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46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46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46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46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46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46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46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46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46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46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4"/>
      <c r="B1" s="24"/>
      <c r="C1" s="24"/>
      <c r="D1" s="24"/>
      <c r="E1" s="24"/>
      <c r="F1" s="24"/>
      <c r="G1" s="24"/>
      <c r="H1" s="140" t="s">
        <v>87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</row>
    <row r="2" spans="1:245" ht="19.5" customHeight="1">
      <c r="A2" s="155" t="s">
        <v>14</v>
      </c>
      <c r="B2" s="155"/>
      <c r="C2" s="155"/>
      <c r="D2" s="155"/>
      <c r="E2" s="155"/>
      <c r="F2" s="155"/>
      <c r="G2" s="155"/>
      <c r="H2" s="15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</row>
    <row r="3" spans="1:245" ht="19.5" customHeight="1">
      <c r="A3" s="50" t="s">
        <v>339</v>
      </c>
      <c r="B3" s="44"/>
      <c r="C3" s="44"/>
      <c r="D3" s="44"/>
      <c r="E3" s="44"/>
      <c r="F3" s="45"/>
      <c r="G3" s="45"/>
      <c r="H3" s="20" t="s">
        <v>105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19.5" customHeight="1">
      <c r="A4" s="51" t="s">
        <v>48</v>
      </c>
      <c r="B4" s="51"/>
      <c r="C4" s="51"/>
      <c r="D4" s="62"/>
      <c r="E4" s="65"/>
      <c r="F4" s="174" t="s">
        <v>180</v>
      </c>
      <c r="G4" s="174"/>
      <c r="H4" s="17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19.5" customHeight="1">
      <c r="A5" s="55" t="s">
        <v>216</v>
      </c>
      <c r="B5" s="52"/>
      <c r="C5" s="63"/>
      <c r="D5" s="179" t="s">
        <v>84</v>
      </c>
      <c r="E5" s="165" t="s">
        <v>75</v>
      </c>
      <c r="F5" s="175" t="s">
        <v>46</v>
      </c>
      <c r="G5" s="175" t="s">
        <v>19</v>
      </c>
      <c r="H5" s="174" t="s">
        <v>120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31" t="s">
        <v>80</v>
      </c>
      <c r="B6" s="31" t="s">
        <v>141</v>
      </c>
      <c r="C6" s="64" t="s">
        <v>139</v>
      </c>
      <c r="D6" s="183"/>
      <c r="E6" s="173"/>
      <c r="F6" s="156"/>
      <c r="G6" s="156"/>
      <c r="H6" s="16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19.5" customHeight="1">
      <c r="A7" s="100"/>
      <c r="B7" s="100"/>
      <c r="C7" s="100"/>
      <c r="D7" s="100"/>
      <c r="E7" s="100"/>
      <c r="F7" s="102"/>
      <c r="G7" s="103"/>
      <c r="H7" s="102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34"/>
      <c r="B8" s="34"/>
      <c r="C8" s="34"/>
      <c r="D8" s="36"/>
      <c r="E8" s="29"/>
      <c r="F8" s="29"/>
      <c r="G8" s="2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245" ht="19.5" customHeight="1">
      <c r="A9" s="35"/>
      <c r="B9" s="35"/>
      <c r="C9" s="35"/>
      <c r="D9" s="30"/>
      <c r="E9" s="30"/>
      <c r="F9" s="30"/>
      <c r="G9" s="30"/>
      <c r="H9" s="30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35"/>
      <c r="B10" s="35"/>
      <c r="C10" s="35"/>
      <c r="D10" s="35"/>
      <c r="E10" s="35"/>
      <c r="F10" s="35"/>
      <c r="G10" s="35"/>
      <c r="H10" s="30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35"/>
      <c r="B11" s="35"/>
      <c r="C11" s="35"/>
      <c r="D11" s="30"/>
      <c r="E11" s="30"/>
      <c r="F11" s="30"/>
      <c r="G11" s="30"/>
      <c r="H11" s="30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0"/>
      <c r="E12" s="30"/>
      <c r="F12" s="30"/>
      <c r="G12" s="30"/>
      <c r="H12" s="30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5"/>
      <c r="E13" s="35"/>
      <c r="F13" s="35"/>
      <c r="G13" s="35"/>
      <c r="H13" s="30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0"/>
      <c r="E14" s="30"/>
      <c r="F14" s="30"/>
      <c r="G14" s="30"/>
      <c r="H14" s="30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5"/>
      <c r="F16" s="35"/>
      <c r="G16" s="35"/>
      <c r="H16" s="3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0"/>
      <c r="E17" s="30"/>
      <c r="F17" s="30"/>
      <c r="G17" s="30"/>
      <c r="H17" s="3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0"/>
      <c r="E18" s="30"/>
      <c r="F18" s="30"/>
      <c r="G18" s="30"/>
      <c r="H18" s="30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5"/>
      <c r="F19" s="35"/>
      <c r="G19" s="35"/>
      <c r="H19" s="30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0"/>
      <c r="E20" s="30"/>
      <c r="F20" s="30"/>
      <c r="G20" s="30"/>
      <c r="H20" s="30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0"/>
      <c r="E21" s="30"/>
      <c r="F21" s="30"/>
      <c r="G21" s="30"/>
      <c r="H21" s="30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0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0"/>
      <c r="E23" s="30"/>
      <c r="F23" s="30"/>
      <c r="G23" s="30"/>
      <c r="H23" s="30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0"/>
      <c r="E24" s="30"/>
      <c r="F24" s="30"/>
      <c r="G24" s="30"/>
      <c r="H24" s="30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0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0"/>
      <c r="E27" s="30"/>
      <c r="F27" s="30"/>
      <c r="G27" s="30"/>
      <c r="H27" s="30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0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0"/>
      <c r="E29" s="30"/>
      <c r="F29" s="30"/>
      <c r="G29" s="30"/>
      <c r="H29" s="30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0"/>
      <c r="E30" s="30"/>
      <c r="F30" s="30"/>
      <c r="G30" s="30"/>
      <c r="H30" s="30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0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141"/>
      <c r="F32" s="141"/>
      <c r="G32" s="141"/>
      <c r="H32" s="30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141"/>
      <c r="F33" s="141"/>
      <c r="G33" s="141"/>
      <c r="H33" s="3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0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142"/>
      <c r="F35" s="142"/>
      <c r="G35" s="142"/>
      <c r="H35" s="3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6"/>
      <c r="B36" s="6"/>
      <c r="C36" s="6"/>
      <c r="D36" s="6"/>
      <c r="E36" s="143"/>
      <c r="F36" s="143"/>
      <c r="G36" s="14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</row>
    <row r="37" spans="1:245" ht="19.5" customHeight="1">
      <c r="A37" s="144"/>
      <c r="B37" s="144"/>
      <c r="C37" s="144"/>
      <c r="D37" s="144"/>
      <c r="E37" s="144"/>
      <c r="F37" s="144"/>
      <c r="G37" s="144"/>
      <c r="H37" s="1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6"/>
      <c r="B38" s="6"/>
      <c r="C38" s="6"/>
      <c r="D38" s="6"/>
      <c r="E38" s="6"/>
      <c r="F38" s="6"/>
      <c r="G38" s="6"/>
      <c r="H38" s="1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6"/>
      <c r="G39" s="6"/>
      <c r="H39" s="1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6"/>
      <c r="G40" s="6"/>
      <c r="H40" s="1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6"/>
      <c r="G41" s="6"/>
      <c r="H41" s="1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6"/>
      <c r="G42" s="6"/>
      <c r="H42" s="1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6"/>
      <c r="G43" s="6"/>
      <c r="H43" s="1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6"/>
      <c r="G44" s="6"/>
      <c r="H44" s="1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6"/>
      <c r="G45" s="6"/>
      <c r="H45" s="1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6"/>
      <c r="G46" s="6"/>
      <c r="H46" s="12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6"/>
      <c r="G47" s="6"/>
      <c r="H47" s="12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6"/>
      <c r="G48" s="6"/>
      <c r="H48" s="12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1" sqref="M1"/>
    </sheetView>
  </sheetViews>
  <sheetFormatPr defaultColWidth="9.33203125" defaultRowHeight="11.25"/>
  <cols>
    <col min="1" max="1" width="5" style="124" customWidth="1"/>
    <col min="2" max="2" width="7.83203125" style="124" customWidth="1"/>
    <col min="3" max="3" width="7.33203125" style="124" customWidth="1"/>
    <col min="4" max="8" width="13" style="124" bestFit="1" customWidth="1"/>
    <col min="9" max="9" width="10.33203125" style="124" bestFit="1" customWidth="1"/>
    <col min="10" max="10" width="13" style="124" bestFit="1" customWidth="1"/>
    <col min="11" max="11" width="10.33203125" style="124" bestFit="1" customWidth="1"/>
    <col min="12" max="12" width="13" style="124" bestFit="1" customWidth="1"/>
    <col min="13" max="13" width="10.33203125" style="124" bestFit="1" customWidth="1"/>
    <col min="14" max="16384" width="9.33203125" style="124" customWidth="1"/>
  </cols>
  <sheetData>
    <row r="1" ht="14.25">
      <c r="M1" s="207" t="s">
        <v>355</v>
      </c>
    </row>
    <row r="2" spans="1:13" ht="20.25">
      <c r="A2" s="203" t="s">
        <v>354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4.25" customHeight="1">
      <c r="A3" s="205" t="s">
        <v>353</v>
      </c>
      <c r="B3" s="205"/>
      <c r="C3" s="205"/>
      <c r="D3" s="205"/>
      <c r="E3" s="205"/>
      <c r="F3" s="132"/>
      <c r="G3" s="132"/>
      <c r="H3" s="132"/>
      <c r="I3" s="132"/>
      <c r="J3" s="132"/>
      <c r="K3" s="132"/>
      <c r="L3" s="206" t="s">
        <v>105</v>
      </c>
      <c r="M3" s="206"/>
    </row>
    <row r="4" spans="1:13" ht="14.25">
      <c r="A4" s="204" t="s">
        <v>340</v>
      </c>
      <c r="B4" s="204" t="s">
        <v>340</v>
      </c>
      <c r="C4" s="204" t="s">
        <v>340</v>
      </c>
      <c r="D4" s="204" t="s">
        <v>341</v>
      </c>
      <c r="E4" s="204" t="s">
        <v>341</v>
      </c>
      <c r="F4" s="204" t="s">
        <v>341</v>
      </c>
      <c r="G4" s="204" t="s">
        <v>342</v>
      </c>
      <c r="H4" s="204" t="s">
        <v>343</v>
      </c>
      <c r="I4" s="204" t="s">
        <v>343</v>
      </c>
      <c r="J4" s="204" t="s">
        <v>343</v>
      </c>
      <c r="K4" s="204" t="s">
        <v>343</v>
      </c>
      <c r="L4" s="204" t="s">
        <v>343</v>
      </c>
      <c r="M4" s="204" t="s">
        <v>343</v>
      </c>
    </row>
    <row r="5" spans="1:13" ht="14.25">
      <c r="A5" s="204" t="s">
        <v>340</v>
      </c>
      <c r="B5" s="204" t="s">
        <v>340</v>
      </c>
      <c r="C5" s="204" t="s">
        <v>340</v>
      </c>
      <c r="D5" s="204" t="s">
        <v>341</v>
      </c>
      <c r="E5" s="204" t="s">
        <v>341</v>
      </c>
      <c r="F5" s="204" t="s">
        <v>341</v>
      </c>
      <c r="G5" s="204" t="s">
        <v>342</v>
      </c>
      <c r="H5" s="204" t="s">
        <v>344</v>
      </c>
      <c r="I5" s="204" t="s">
        <v>344</v>
      </c>
      <c r="J5" s="204" t="s">
        <v>345</v>
      </c>
      <c r="K5" s="204" t="s">
        <v>345</v>
      </c>
      <c r="L5" s="204" t="s">
        <v>346</v>
      </c>
      <c r="M5" s="204" t="s">
        <v>346</v>
      </c>
    </row>
    <row r="6" spans="1:13" ht="14.25">
      <c r="A6" s="199"/>
      <c r="B6" s="199"/>
      <c r="C6" s="199"/>
      <c r="D6" s="125" t="s">
        <v>347</v>
      </c>
      <c r="E6" s="125" t="s">
        <v>348</v>
      </c>
      <c r="F6" s="125" t="s">
        <v>349</v>
      </c>
      <c r="G6" s="125"/>
      <c r="H6" s="125" t="s">
        <v>350</v>
      </c>
      <c r="I6" s="125" t="s">
        <v>351</v>
      </c>
      <c r="J6" s="125" t="s">
        <v>350</v>
      </c>
      <c r="K6" s="125" t="s">
        <v>351</v>
      </c>
      <c r="L6" s="125" t="s">
        <v>350</v>
      </c>
      <c r="M6" s="125" t="s">
        <v>351</v>
      </c>
    </row>
    <row r="7" spans="1:13" s="129" customFormat="1" ht="34.5" customHeight="1">
      <c r="A7" s="200"/>
      <c r="B7" s="200"/>
      <c r="C7" s="200"/>
      <c r="D7" s="126"/>
      <c r="E7" s="126"/>
      <c r="F7" s="126"/>
      <c r="G7" s="127"/>
      <c r="H7" s="128"/>
      <c r="I7" s="128"/>
      <c r="J7" s="128"/>
      <c r="K7" s="128"/>
      <c r="L7" s="128"/>
      <c r="M7" s="128"/>
    </row>
    <row r="8" spans="1:13" s="129" customFormat="1" ht="31.5" customHeight="1">
      <c r="A8" s="130"/>
      <c r="B8" s="201"/>
      <c r="C8" s="202"/>
      <c r="D8" s="126"/>
      <c r="E8" s="126"/>
      <c r="F8" s="126"/>
      <c r="G8" s="127"/>
      <c r="H8" s="127"/>
      <c r="I8" s="126"/>
      <c r="J8" s="126"/>
      <c r="K8" s="126"/>
      <c r="L8" s="126"/>
      <c r="M8" s="126"/>
    </row>
    <row r="9" spans="1:13" s="129" customFormat="1" ht="57" customHeight="1">
      <c r="A9" s="184"/>
      <c r="B9" s="185"/>
      <c r="C9" s="186"/>
      <c r="D9" s="193"/>
      <c r="E9" s="193"/>
      <c r="F9" s="193"/>
      <c r="G9" s="196"/>
      <c r="H9" s="127"/>
      <c r="I9" s="131"/>
      <c r="J9" s="126"/>
      <c r="K9" s="131"/>
      <c r="L9" s="126"/>
      <c r="M9" s="131"/>
    </row>
    <row r="10" spans="1:13" s="129" customFormat="1" ht="12.75">
      <c r="A10" s="187"/>
      <c r="B10" s="188"/>
      <c r="C10" s="189"/>
      <c r="D10" s="194"/>
      <c r="E10" s="194"/>
      <c r="F10" s="194"/>
      <c r="G10" s="197"/>
      <c r="H10" s="127"/>
      <c r="I10" s="131"/>
      <c r="J10" s="126"/>
      <c r="K10" s="131"/>
      <c r="L10" s="126"/>
      <c r="M10" s="131"/>
    </row>
    <row r="11" spans="1:13" s="129" customFormat="1" ht="12.75">
      <c r="A11" s="187"/>
      <c r="B11" s="188"/>
      <c r="C11" s="189"/>
      <c r="D11" s="194"/>
      <c r="E11" s="194"/>
      <c r="F11" s="194"/>
      <c r="G11" s="197"/>
      <c r="H11" s="127"/>
      <c r="I11" s="131"/>
      <c r="J11" s="126"/>
      <c r="K11" s="131"/>
      <c r="L11" s="126"/>
      <c r="M11" s="131"/>
    </row>
    <row r="12" spans="1:13" s="129" customFormat="1" ht="12.75">
      <c r="A12" s="187"/>
      <c r="B12" s="188"/>
      <c r="C12" s="189"/>
      <c r="D12" s="194"/>
      <c r="E12" s="194"/>
      <c r="F12" s="194"/>
      <c r="G12" s="197"/>
      <c r="H12" s="127"/>
      <c r="I12" s="131"/>
      <c r="J12" s="126"/>
      <c r="K12" s="131"/>
      <c r="L12" s="126"/>
      <c r="M12" s="131"/>
    </row>
    <row r="13" spans="1:13" s="129" customFormat="1" ht="21.75" customHeight="1">
      <c r="A13" s="190"/>
      <c r="B13" s="191"/>
      <c r="C13" s="192"/>
      <c r="D13" s="195"/>
      <c r="E13" s="195"/>
      <c r="F13" s="195"/>
      <c r="G13" s="198"/>
      <c r="H13" s="127"/>
      <c r="I13" s="131"/>
      <c r="J13" s="126"/>
      <c r="K13" s="131"/>
      <c r="L13" s="126"/>
      <c r="M13" s="131"/>
    </row>
    <row r="14" spans="1:13" s="129" customFormat="1" ht="65.25" customHeight="1">
      <c r="A14" s="184"/>
      <c r="B14" s="185"/>
      <c r="C14" s="186"/>
      <c r="D14" s="193"/>
      <c r="E14" s="193"/>
      <c r="F14" s="193"/>
      <c r="G14" s="196"/>
      <c r="H14" s="127"/>
      <c r="I14" s="131"/>
      <c r="J14" s="126"/>
      <c r="K14" s="131"/>
      <c r="L14" s="126"/>
      <c r="M14" s="131"/>
    </row>
    <row r="15" spans="1:13" s="129" customFormat="1" ht="27.75" customHeight="1">
      <c r="A15" s="187"/>
      <c r="B15" s="188"/>
      <c r="C15" s="189"/>
      <c r="D15" s="194"/>
      <c r="E15" s="194"/>
      <c r="F15" s="194"/>
      <c r="G15" s="197"/>
      <c r="H15" s="127"/>
      <c r="I15" s="131"/>
      <c r="J15" s="126"/>
      <c r="K15" s="131"/>
      <c r="L15" s="126"/>
      <c r="M15" s="131"/>
    </row>
    <row r="16" spans="1:13" s="129" customFormat="1" ht="20.25" customHeight="1">
      <c r="A16" s="187"/>
      <c r="B16" s="188"/>
      <c r="C16" s="189"/>
      <c r="D16" s="194"/>
      <c r="E16" s="194"/>
      <c r="F16" s="194"/>
      <c r="G16" s="197"/>
      <c r="H16" s="127"/>
      <c r="I16" s="131"/>
      <c r="J16" s="126"/>
      <c r="K16" s="131"/>
      <c r="L16" s="126"/>
      <c r="M16" s="131"/>
    </row>
    <row r="17" spans="1:13" s="129" customFormat="1" ht="69.75" customHeight="1">
      <c r="A17" s="187"/>
      <c r="B17" s="188"/>
      <c r="C17" s="189"/>
      <c r="D17" s="194"/>
      <c r="E17" s="194"/>
      <c r="F17" s="194"/>
      <c r="G17" s="197"/>
      <c r="H17" s="127"/>
      <c r="I17" s="131"/>
      <c r="J17" s="126"/>
      <c r="K17" s="131"/>
      <c r="L17" s="126"/>
      <c r="M17" s="131"/>
    </row>
    <row r="18" spans="1:13" s="129" customFormat="1" ht="24.75" customHeight="1">
      <c r="A18" s="190"/>
      <c r="B18" s="191"/>
      <c r="C18" s="192"/>
      <c r="D18" s="195"/>
      <c r="E18" s="195"/>
      <c r="F18" s="195"/>
      <c r="G18" s="198"/>
      <c r="H18" s="127"/>
      <c r="I18" s="131"/>
      <c r="J18" s="126"/>
      <c r="K18" s="131"/>
      <c r="L18" s="126"/>
      <c r="M18" s="131"/>
    </row>
    <row r="19" spans="1:13" s="129" customFormat="1" ht="46.5" customHeight="1">
      <c r="A19" s="184"/>
      <c r="B19" s="185"/>
      <c r="C19" s="186"/>
      <c r="D19" s="193"/>
      <c r="E19" s="193"/>
      <c r="F19" s="193"/>
      <c r="G19" s="196"/>
      <c r="H19" s="127"/>
      <c r="I19" s="131"/>
      <c r="J19" s="126"/>
      <c r="K19" s="131"/>
      <c r="L19" s="126"/>
      <c r="M19" s="131"/>
    </row>
    <row r="20" spans="1:13" s="129" customFormat="1" ht="12.75">
      <c r="A20" s="187"/>
      <c r="B20" s="188"/>
      <c r="C20" s="189"/>
      <c r="D20" s="194"/>
      <c r="E20" s="194"/>
      <c r="F20" s="194"/>
      <c r="G20" s="197"/>
      <c r="H20" s="127"/>
      <c r="I20" s="131"/>
      <c r="J20" s="126"/>
      <c r="K20" s="131"/>
      <c r="L20" s="126"/>
      <c r="M20" s="131"/>
    </row>
    <row r="21" spans="1:13" s="129" customFormat="1" ht="12.75">
      <c r="A21" s="187"/>
      <c r="B21" s="188"/>
      <c r="C21" s="189"/>
      <c r="D21" s="194"/>
      <c r="E21" s="194"/>
      <c r="F21" s="194"/>
      <c r="G21" s="197"/>
      <c r="H21" s="127"/>
      <c r="I21" s="131"/>
      <c r="J21" s="126"/>
      <c r="K21" s="131"/>
      <c r="L21" s="126"/>
      <c r="M21" s="131"/>
    </row>
    <row r="22" spans="1:13" s="129" customFormat="1" ht="12.75">
      <c r="A22" s="190"/>
      <c r="B22" s="191"/>
      <c r="C22" s="192"/>
      <c r="D22" s="195"/>
      <c r="E22" s="195"/>
      <c r="F22" s="195"/>
      <c r="G22" s="198"/>
      <c r="H22" s="127"/>
      <c r="I22" s="131"/>
      <c r="J22" s="126"/>
      <c r="K22" s="131"/>
      <c r="L22" s="126"/>
      <c r="M22" s="131"/>
    </row>
  </sheetData>
  <sheetProtection/>
  <mergeCells count="28">
    <mergeCell ref="A2:M2"/>
    <mergeCell ref="A4:C5"/>
    <mergeCell ref="D4:F5"/>
    <mergeCell ref="G4:G5"/>
    <mergeCell ref="H4:M4"/>
    <mergeCell ref="H5:I5"/>
    <mergeCell ref="J5:K5"/>
    <mergeCell ref="L5:M5"/>
    <mergeCell ref="A3:E3"/>
    <mergeCell ref="L3:M3"/>
    <mergeCell ref="G9:G13"/>
    <mergeCell ref="A6:C6"/>
    <mergeCell ref="A7:C7"/>
    <mergeCell ref="B8:C8"/>
    <mergeCell ref="A9:C13"/>
    <mergeCell ref="D9:D13"/>
    <mergeCell ref="E9:E13"/>
    <mergeCell ref="F9:F13"/>
    <mergeCell ref="G19:G22"/>
    <mergeCell ref="A14:C18"/>
    <mergeCell ref="D14:D18"/>
    <mergeCell ref="E14:E18"/>
    <mergeCell ref="F14:F18"/>
    <mergeCell ref="G14:G18"/>
    <mergeCell ref="A19:C22"/>
    <mergeCell ref="D19:D22"/>
    <mergeCell ref="E19:E22"/>
    <mergeCell ref="F19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F25" sqref="F2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4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0" t="s">
        <v>169</v>
      </c>
    </row>
    <row r="2" spans="1:20" ht="19.5" customHeight="1">
      <c r="A2" s="155" t="s">
        <v>182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9.5" customHeight="1">
      <c r="A3" s="50" t="s">
        <v>339</v>
      </c>
      <c r="B3" s="44"/>
      <c r="C3" s="44"/>
      <c r="D3" s="44"/>
      <c r="E3" s="44"/>
      <c r="F3" s="25"/>
      <c r="G3" s="25"/>
      <c r="H3" s="25"/>
      <c r="I3" s="25"/>
      <c r="J3" s="23"/>
      <c r="K3" s="23"/>
      <c r="L3" s="23"/>
      <c r="M3" s="23"/>
      <c r="N3" s="23"/>
      <c r="O3" s="23"/>
      <c r="P3" s="23"/>
      <c r="Q3" s="23"/>
      <c r="R3" s="23"/>
      <c r="S3" s="3"/>
      <c r="T3" s="20" t="s">
        <v>105</v>
      </c>
    </row>
    <row r="4" spans="1:20" ht="19.5" customHeight="1">
      <c r="A4" s="51" t="s">
        <v>48</v>
      </c>
      <c r="B4" s="51"/>
      <c r="C4" s="51"/>
      <c r="D4" s="62"/>
      <c r="E4" s="65"/>
      <c r="F4" s="156" t="s">
        <v>46</v>
      </c>
      <c r="G4" s="162" t="s">
        <v>29</v>
      </c>
      <c r="H4" s="156" t="s">
        <v>187</v>
      </c>
      <c r="I4" s="156" t="s">
        <v>173</v>
      </c>
      <c r="J4" s="156" t="s">
        <v>149</v>
      </c>
      <c r="K4" s="165" t="s">
        <v>193</v>
      </c>
      <c r="L4" s="166"/>
      <c r="M4" s="159" t="s">
        <v>93</v>
      </c>
      <c r="N4" s="74" t="s">
        <v>100</v>
      </c>
      <c r="O4" s="74"/>
      <c r="P4" s="74"/>
      <c r="Q4" s="74"/>
      <c r="R4" s="74"/>
      <c r="S4" s="156" t="s">
        <v>124</v>
      </c>
      <c r="T4" s="156" t="s">
        <v>150</v>
      </c>
    </row>
    <row r="5" spans="1:20" ht="19.5" customHeight="1">
      <c r="A5" s="55" t="s">
        <v>216</v>
      </c>
      <c r="B5" s="55"/>
      <c r="C5" s="66"/>
      <c r="D5" s="156" t="s">
        <v>84</v>
      </c>
      <c r="E5" s="156" t="s">
        <v>35</v>
      </c>
      <c r="F5" s="157"/>
      <c r="G5" s="163"/>
      <c r="H5" s="157"/>
      <c r="I5" s="157"/>
      <c r="J5" s="157"/>
      <c r="K5" s="167" t="s">
        <v>176</v>
      </c>
      <c r="L5" s="156" t="s">
        <v>88</v>
      </c>
      <c r="M5" s="160"/>
      <c r="N5" s="156" t="s">
        <v>110</v>
      </c>
      <c r="O5" s="156" t="s">
        <v>22</v>
      </c>
      <c r="P5" s="156" t="s">
        <v>47</v>
      </c>
      <c r="Q5" s="156" t="s">
        <v>10</v>
      </c>
      <c r="R5" s="156" t="s">
        <v>63</v>
      </c>
      <c r="S5" s="157"/>
      <c r="T5" s="157"/>
    </row>
    <row r="6" spans="1:20" ht="30.75" customHeight="1">
      <c r="A6" s="31" t="s">
        <v>80</v>
      </c>
      <c r="B6" s="26" t="s">
        <v>141</v>
      </c>
      <c r="C6" s="64" t="s">
        <v>139</v>
      </c>
      <c r="D6" s="158"/>
      <c r="E6" s="158"/>
      <c r="F6" s="158"/>
      <c r="G6" s="164"/>
      <c r="H6" s="158"/>
      <c r="I6" s="158"/>
      <c r="J6" s="158"/>
      <c r="K6" s="168"/>
      <c r="L6" s="158"/>
      <c r="M6" s="161"/>
      <c r="N6" s="158"/>
      <c r="O6" s="158"/>
      <c r="P6" s="158"/>
      <c r="Q6" s="158"/>
      <c r="R6" s="158"/>
      <c r="S6" s="158"/>
      <c r="T6" s="158"/>
    </row>
    <row r="7" spans="1:20" ht="19.5" customHeight="1">
      <c r="A7" s="100"/>
      <c r="B7" s="100"/>
      <c r="C7" s="100"/>
      <c r="D7" s="100"/>
      <c r="E7" s="100" t="s">
        <v>46</v>
      </c>
      <c r="F7" s="101">
        <f>F8</f>
        <v>2615.86</v>
      </c>
      <c r="G7" s="101"/>
      <c r="H7" s="101">
        <f>H8</f>
        <v>2115.86</v>
      </c>
      <c r="I7" s="101"/>
      <c r="J7" s="102"/>
      <c r="K7" s="103"/>
      <c r="L7" s="101"/>
      <c r="M7" s="102">
        <v>500</v>
      </c>
      <c r="N7" s="103"/>
      <c r="O7" s="101"/>
      <c r="P7" s="101"/>
      <c r="Q7" s="101"/>
      <c r="R7" s="102"/>
      <c r="S7" s="103"/>
      <c r="T7" s="102"/>
    </row>
    <row r="8" spans="1:20" ht="19.5" customHeight="1">
      <c r="A8" s="100"/>
      <c r="B8" s="100"/>
      <c r="C8" s="100"/>
      <c r="D8" s="100"/>
      <c r="E8" s="100" t="s">
        <v>223</v>
      </c>
      <c r="F8" s="101">
        <f>F9</f>
        <v>2615.86</v>
      </c>
      <c r="G8" s="101"/>
      <c r="H8" s="101">
        <f>H9</f>
        <v>2115.86</v>
      </c>
      <c r="I8" s="101"/>
      <c r="J8" s="102"/>
      <c r="K8" s="103"/>
      <c r="L8" s="101"/>
      <c r="M8" s="102">
        <v>500</v>
      </c>
      <c r="N8" s="103"/>
      <c r="O8" s="101"/>
      <c r="P8" s="101"/>
      <c r="Q8" s="101"/>
      <c r="R8" s="102"/>
      <c r="S8" s="103"/>
      <c r="T8" s="102"/>
    </row>
    <row r="9" spans="1:20" ht="19.5" customHeight="1">
      <c r="A9" s="100"/>
      <c r="B9" s="100"/>
      <c r="C9" s="100"/>
      <c r="D9" s="100"/>
      <c r="E9" s="100" t="s">
        <v>224</v>
      </c>
      <c r="F9" s="101">
        <f>SUM(F10:F17)</f>
        <v>2615.86</v>
      </c>
      <c r="G9" s="101"/>
      <c r="H9" s="101">
        <f>SUM(H10:H17)</f>
        <v>2115.86</v>
      </c>
      <c r="I9" s="101"/>
      <c r="J9" s="102"/>
      <c r="K9" s="103"/>
      <c r="L9" s="101"/>
      <c r="M9" s="102">
        <v>500</v>
      </c>
      <c r="N9" s="103"/>
      <c r="O9" s="101"/>
      <c r="P9" s="101"/>
      <c r="Q9" s="101"/>
      <c r="R9" s="102"/>
      <c r="S9" s="103"/>
      <c r="T9" s="102"/>
    </row>
    <row r="10" spans="1:20" ht="19.5" customHeight="1">
      <c r="A10" s="100" t="s">
        <v>225</v>
      </c>
      <c r="B10" s="100" t="s">
        <v>226</v>
      </c>
      <c r="C10" s="100" t="s">
        <v>227</v>
      </c>
      <c r="D10" s="100" t="s">
        <v>228</v>
      </c>
      <c r="E10" s="100" t="s">
        <v>229</v>
      </c>
      <c r="F10" s="101">
        <f>H10</f>
        <v>15</v>
      </c>
      <c r="G10" s="101"/>
      <c r="H10" s="101">
        <v>15</v>
      </c>
      <c r="I10" s="101"/>
      <c r="J10" s="102"/>
      <c r="K10" s="103"/>
      <c r="L10" s="101"/>
      <c r="M10" s="102"/>
      <c r="N10" s="103"/>
      <c r="O10" s="101"/>
      <c r="P10" s="101"/>
      <c r="Q10" s="101"/>
      <c r="R10" s="102"/>
      <c r="S10" s="103"/>
      <c r="T10" s="102"/>
    </row>
    <row r="11" spans="1:20" ht="19.5" customHeight="1">
      <c r="A11" s="100" t="s">
        <v>230</v>
      </c>
      <c r="B11" s="100" t="s">
        <v>231</v>
      </c>
      <c r="C11" s="100" t="s">
        <v>232</v>
      </c>
      <c r="D11" s="100" t="s">
        <v>228</v>
      </c>
      <c r="E11" s="100" t="s">
        <v>233</v>
      </c>
      <c r="F11" s="101">
        <f aca="true" t="shared" si="0" ref="F11:F17">H11</f>
        <v>48.99</v>
      </c>
      <c r="G11" s="101"/>
      <c r="H11" s="101">
        <v>48.99</v>
      </c>
      <c r="I11" s="101"/>
      <c r="J11" s="102"/>
      <c r="K11" s="103"/>
      <c r="L11" s="101"/>
      <c r="M11" s="102"/>
      <c r="N11" s="103"/>
      <c r="O11" s="101"/>
      <c r="P11" s="101"/>
      <c r="Q11" s="101"/>
      <c r="R11" s="102"/>
      <c r="S11" s="103"/>
      <c r="T11" s="102"/>
    </row>
    <row r="12" spans="1:20" ht="19.5" customHeight="1">
      <c r="A12" s="100" t="s">
        <v>230</v>
      </c>
      <c r="B12" s="100" t="s">
        <v>231</v>
      </c>
      <c r="C12" s="100" t="s">
        <v>231</v>
      </c>
      <c r="D12" s="100" t="s">
        <v>228</v>
      </c>
      <c r="E12" s="100" t="s">
        <v>234</v>
      </c>
      <c r="F12" s="101">
        <f t="shared" si="0"/>
        <v>220</v>
      </c>
      <c r="G12" s="101"/>
      <c r="H12" s="101">
        <v>220</v>
      </c>
      <c r="I12" s="101"/>
      <c r="J12" s="102"/>
      <c r="K12" s="103"/>
      <c r="L12" s="101"/>
      <c r="M12" s="102"/>
      <c r="N12" s="103"/>
      <c r="O12" s="101"/>
      <c r="P12" s="101"/>
      <c r="Q12" s="101"/>
      <c r="R12" s="102"/>
      <c r="S12" s="103"/>
      <c r="T12" s="102"/>
    </row>
    <row r="13" spans="1:20" ht="19.5" customHeight="1">
      <c r="A13" s="100" t="s">
        <v>230</v>
      </c>
      <c r="B13" s="100" t="s">
        <v>231</v>
      </c>
      <c r="C13" s="100" t="s">
        <v>235</v>
      </c>
      <c r="D13" s="100" t="s">
        <v>228</v>
      </c>
      <c r="E13" s="100" t="s">
        <v>236</v>
      </c>
      <c r="F13" s="101">
        <f t="shared" si="0"/>
        <v>87</v>
      </c>
      <c r="G13" s="101"/>
      <c r="H13" s="101">
        <v>87</v>
      </c>
      <c r="I13" s="101"/>
      <c r="J13" s="102"/>
      <c r="K13" s="103"/>
      <c r="L13" s="101"/>
      <c r="M13" s="102"/>
      <c r="N13" s="103"/>
      <c r="O13" s="101"/>
      <c r="P13" s="101"/>
      <c r="Q13" s="101"/>
      <c r="R13" s="102"/>
      <c r="S13" s="103"/>
      <c r="T13" s="102"/>
    </row>
    <row r="14" spans="1:20" ht="19.5" customHeight="1">
      <c r="A14" s="100" t="s">
        <v>230</v>
      </c>
      <c r="B14" s="100" t="s">
        <v>237</v>
      </c>
      <c r="C14" s="100" t="s">
        <v>238</v>
      </c>
      <c r="D14" s="100" t="s">
        <v>228</v>
      </c>
      <c r="E14" s="100" t="s">
        <v>239</v>
      </c>
      <c r="F14" s="101">
        <f t="shared" si="0"/>
        <v>1.68</v>
      </c>
      <c r="G14" s="101"/>
      <c r="H14" s="101">
        <v>1.68</v>
      </c>
      <c r="I14" s="101"/>
      <c r="J14" s="102"/>
      <c r="K14" s="103"/>
      <c r="L14" s="101"/>
      <c r="M14" s="102"/>
      <c r="N14" s="103"/>
      <c r="O14" s="101"/>
      <c r="P14" s="101"/>
      <c r="Q14" s="101"/>
      <c r="R14" s="102"/>
      <c r="S14" s="103"/>
      <c r="T14" s="102"/>
    </row>
    <row r="15" spans="1:20" ht="19.5" customHeight="1">
      <c r="A15" s="100" t="s">
        <v>240</v>
      </c>
      <c r="B15" s="100" t="s">
        <v>241</v>
      </c>
      <c r="C15" s="100" t="s">
        <v>232</v>
      </c>
      <c r="D15" s="100" t="s">
        <v>228</v>
      </c>
      <c r="E15" s="100" t="s">
        <v>242</v>
      </c>
      <c r="F15" s="101">
        <f t="shared" si="0"/>
        <v>70</v>
      </c>
      <c r="G15" s="101"/>
      <c r="H15" s="101">
        <v>70</v>
      </c>
      <c r="I15" s="101"/>
      <c r="J15" s="102"/>
      <c r="K15" s="103"/>
      <c r="L15" s="101"/>
      <c r="M15" s="102"/>
      <c r="N15" s="103"/>
      <c r="O15" s="101"/>
      <c r="P15" s="101"/>
      <c r="Q15" s="101"/>
      <c r="R15" s="102"/>
      <c r="S15" s="103"/>
      <c r="T15" s="102"/>
    </row>
    <row r="16" spans="1:20" ht="19.5" customHeight="1">
      <c r="A16" s="100" t="s">
        <v>243</v>
      </c>
      <c r="B16" s="100" t="s">
        <v>238</v>
      </c>
      <c r="C16" s="100" t="s">
        <v>231</v>
      </c>
      <c r="D16" s="100" t="s">
        <v>228</v>
      </c>
      <c r="E16" s="100" t="s">
        <v>244</v>
      </c>
      <c r="F16" s="101">
        <f>H16+M16</f>
        <v>2043.19</v>
      </c>
      <c r="G16" s="101"/>
      <c r="H16" s="101">
        <v>1543.19</v>
      </c>
      <c r="I16" s="101"/>
      <c r="J16" s="102"/>
      <c r="K16" s="103"/>
      <c r="L16" s="101"/>
      <c r="M16" s="102">
        <v>500</v>
      </c>
      <c r="N16" s="103"/>
      <c r="O16" s="101"/>
      <c r="P16" s="101"/>
      <c r="Q16" s="101"/>
      <c r="R16" s="102"/>
      <c r="S16" s="103"/>
      <c r="T16" s="102"/>
    </row>
    <row r="17" spans="1:20" ht="19.5" customHeight="1">
      <c r="A17" s="100" t="s">
        <v>245</v>
      </c>
      <c r="B17" s="100" t="s">
        <v>232</v>
      </c>
      <c r="C17" s="100" t="s">
        <v>238</v>
      </c>
      <c r="D17" s="100" t="s">
        <v>228</v>
      </c>
      <c r="E17" s="100" t="s">
        <v>246</v>
      </c>
      <c r="F17" s="101">
        <f t="shared" si="0"/>
        <v>130</v>
      </c>
      <c r="G17" s="101"/>
      <c r="H17" s="101">
        <v>130</v>
      </c>
      <c r="I17" s="101"/>
      <c r="J17" s="102"/>
      <c r="K17" s="103"/>
      <c r="L17" s="101"/>
      <c r="M17" s="102"/>
      <c r="N17" s="103"/>
      <c r="O17" s="101"/>
      <c r="P17" s="101"/>
      <c r="Q17" s="101"/>
      <c r="R17" s="102"/>
      <c r="S17" s="103"/>
      <c r="T17" s="102"/>
    </row>
    <row r="18" spans="1:20" ht="19.5" customHeight="1">
      <c r="A18" s="13"/>
      <c r="B18" s="13"/>
      <c r="C18" s="13"/>
      <c r="D18" s="13"/>
      <c r="E18" s="13"/>
      <c r="F18" s="13"/>
      <c r="G18" s="13"/>
      <c r="H18" s="13"/>
      <c r="I18" s="3"/>
      <c r="J18" s="3"/>
      <c r="K18" s="15"/>
      <c r="L18" s="15"/>
      <c r="M18" s="15"/>
      <c r="N18" s="13"/>
      <c r="O18" s="6"/>
      <c r="P18" s="6"/>
      <c r="Q18" s="6"/>
      <c r="R18" s="15"/>
      <c r="S18" s="13"/>
      <c r="T18" s="13"/>
    </row>
    <row r="19" spans="1:20" ht="19.5" customHeight="1">
      <c r="A19" s="13"/>
      <c r="B19" s="13"/>
      <c r="C19" s="13"/>
      <c r="D19" s="13"/>
      <c r="E19" s="13"/>
      <c r="F19" s="13"/>
      <c r="G19" s="13"/>
      <c r="H19" s="13"/>
      <c r="I19" s="3"/>
      <c r="J19" s="3"/>
      <c r="K19" s="15"/>
      <c r="L19" s="15"/>
      <c r="M19" s="13"/>
      <c r="N19" s="13"/>
      <c r="O19" s="3"/>
      <c r="P19" s="6"/>
      <c r="Q19" s="6"/>
      <c r="R19" s="13"/>
      <c r="S19" s="13"/>
      <c r="T19" s="13"/>
    </row>
    <row r="20" spans="1:20" ht="19.5" customHeight="1">
      <c r="A20" s="13"/>
      <c r="B20" s="13"/>
      <c r="C20" s="13"/>
      <c r="D20" s="13"/>
      <c r="E20" s="13"/>
      <c r="F20" s="13"/>
      <c r="G20" s="13"/>
      <c r="H20" s="13"/>
      <c r="I20" s="3"/>
      <c r="J20" s="3"/>
      <c r="K20" s="13"/>
      <c r="L20" s="15"/>
      <c r="M20" s="13"/>
      <c r="N20" s="13"/>
      <c r="O20" s="3"/>
      <c r="P20" s="3"/>
      <c r="Q20" s="6"/>
      <c r="R20" s="13"/>
      <c r="S20" s="13"/>
      <c r="T20" s="13"/>
    </row>
    <row r="21" spans="1:20" ht="19.5" customHeight="1">
      <c r="A21" s="3"/>
      <c r="B21" s="3"/>
      <c r="C21" s="3"/>
      <c r="D21" s="3"/>
      <c r="E21" s="3"/>
      <c r="F21" s="3"/>
      <c r="G21" s="13"/>
      <c r="H21" s="13"/>
      <c r="I21" s="3"/>
      <c r="J21" s="3"/>
      <c r="K21" s="13"/>
      <c r="L21" s="15"/>
      <c r="M21" s="13"/>
      <c r="N21" s="13"/>
      <c r="O21" s="3"/>
      <c r="P21" s="3"/>
      <c r="Q21" s="3"/>
      <c r="R21" s="13"/>
      <c r="S21" s="13"/>
      <c r="T21" s="13"/>
    </row>
    <row r="22" spans="1:20" ht="19.5" customHeight="1">
      <c r="A22" s="28"/>
      <c r="B22" s="28"/>
      <c r="C22" s="28"/>
      <c r="D22" s="28"/>
      <c r="E22" s="28"/>
      <c r="F22" s="3"/>
      <c r="G22" s="13"/>
      <c r="H22" s="13"/>
      <c r="I22" s="3"/>
      <c r="J22" s="3"/>
      <c r="K22" s="13"/>
      <c r="L22" s="13"/>
      <c r="M22" s="13"/>
      <c r="N22" s="13"/>
      <c r="O22" s="3"/>
      <c r="P22" s="3"/>
      <c r="Q22" s="3"/>
      <c r="R22" s="13"/>
      <c r="S22" s="13"/>
      <c r="T22" s="13"/>
    </row>
    <row r="23" spans="1:20" ht="19.5" customHeight="1">
      <c r="A23" s="1"/>
      <c r="B23" s="1"/>
      <c r="C23" s="1"/>
      <c r="D23" s="1"/>
      <c r="E23" s="1"/>
      <c r="F23" s="1"/>
      <c r="G23" s="11"/>
      <c r="H23" s="11"/>
      <c r="I23" s="1"/>
      <c r="J23" s="1"/>
      <c r="K23" s="11"/>
      <c r="L23" s="11"/>
      <c r="M23" s="11"/>
      <c r="N23" s="53"/>
      <c r="O23" s="7"/>
      <c r="P23" s="1"/>
      <c r="Q23" s="1"/>
      <c r="R23" s="11"/>
      <c r="S23" s="11"/>
      <c r="T23" s="11"/>
    </row>
    <row r="24" spans="1:20" ht="19.5" customHeight="1">
      <c r="A24" s="11"/>
      <c r="B24" s="11"/>
      <c r="C24" s="11"/>
      <c r="D24" s="11"/>
      <c r="E24" s="11"/>
      <c r="F24" s="11"/>
      <c r="G24" s="11"/>
      <c r="H24" s="11"/>
      <c r="I24" s="1"/>
      <c r="J24" s="1"/>
      <c r="K24" s="11"/>
      <c r="L24" s="11"/>
      <c r="M24" s="11"/>
      <c r="N24" s="11"/>
      <c r="O24" s="1"/>
      <c r="P24" s="1"/>
      <c r="Q24" s="1"/>
      <c r="R24" s="11"/>
      <c r="S24" s="11"/>
      <c r="T24" s="11"/>
    </row>
    <row r="25" spans="1:20" ht="19.5" customHeight="1">
      <c r="A25" s="11"/>
      <c r="B25" s="11"/>
      <c r="C25" s="11"/>
      <c r="D25" s="11"/>
      <c r="E25" s="11"/>
      <c r="F25" s="11"/>
      <c r="G25" s="11"/>
      <c r="H25" s="11"/>
      <c r="I25" s="1"/>
      <c r="J25" s="1"/>
      <c r="K25" s="11"/>
      <c r="L25" s="11"/>
      <c r="M25" s="11"/>
      <c r="N25" s="11"/>
      <c r="O25" s="1"/>
      <c r="P25" s="1"/>
      <c r="Q25" s="1"/>
      <c r="R25" s="11"/>
      <c r="S25" s="11"/>
      <c r="T25" s="11"/>
    </row>
    <row r="26" spans="1:20" ht="19.5" customHeight="1">
      <c r="A26" s="11"/>
      <c r="B26" s="11"/>
      <c r="C26" s="11"/>
      <c r="D26" s="11"/>
      <c r="E26" s="11"/>
      <c r="F26" s="11"/>
      <c r="G26" s="11"/>
      <c r="H26" s="11"/>
      <c r="I26" s="1"/>
      <c r="J26" s="1"/>
      <c r="K26" s="11"/>
      <c r="L26" s="11"/>
      <c r="M26" s="11"/>
      <c r="N26" s="11"/>
      <c r="O26" s="1"/>
      <c r="P26" s="1"/>
      <c r="Q26" s="1"/>
      <c r="R26" s="11"/>
      <c r="S26" s="11"/>
      <c r="T26" s="11"/>
    </row>
    <row r="27" spans="1:20" ht="19.5" customHeight="1">
      <c r="A27" s="11"/>
      <c r="B27" s="11"/>
      <c r="C27" s="11"/>
      <c r="D27" s="11"/>
      <c r="E27" s="11"/>
      <c r="F27" s="11"/>
      <c r="G27" s="11"/>
      <c r="H27" s="11"/>
      <c r="I27" s="1"/>
      <c r="J27" s="1"/>
      <c r="K27" s="11"/>
      <c r="L27" s="11"/>
      <c r="M27" s="11"/>
      <c r="N27" s="11"/>
      <c r="O27" s="1"/>
      <c r="P27" s="1"/>
      <c r="Q27" s="1"/>
      <c r="R27" s="11"/>
      <c r="S27" s="11"/>
      <c r="T27" s="11"/>
    </row>
    <row r="28" spans="1:20" ht="19.5" customHeight="1">
      <c r="A28" s="11"/>
      <c r="B28" s="11"/>
      <c r="C28" s="11"/>
      <c r="D28" s="11"/>
      <c r="E28" s="11"/>
      <c r="F28" s="11"/>
      <c r="G28" s="11"/>
      <c r="H28" s="11"/>
      <c r="I28" s="1"/>
      <c r="J28" s="1"/>
      <c r="K28" s="11"/>
      <c r="L28" s="11"/>
      <c r="M28" s="11"/>
      <c r="N28" s="11"/>
      <c r="O28" s="1"/>
      <c r="P28" s="1"/>
      <c r="Q28" s="1"/>
      <c r="R28" s="11"/>
      <c r="S28" s="11"/>
      <c r="T28" s="11"/>
    </row>
    <row r="29" spans="1:20" ht="19.5" customHeight="1">
      <c r="A29" s="11"/>
      <c r="B29" s="11"/>
      <c r="C29" s="11"/>
      <c r="D29" s="11"/>
      <c r="E29" s="11"/>
      <c r="F29" s="11"/>
      <c r="G29" s="11"/>
      <c r="H29" s="11"/>
      <c r="I29" s="1"/>
      <c r="J29" s="1"/>
      <c r="K29" s="11"/>
      <c r="L29" s="11"/>
      <c r="M29" s="11"/>
      <c r="N29" s="11"/>
      <c r="O29" s="1"/>
      <c r="P29" s="1"/>
      <c r="Q29" s="1"/>
      <c r="R29" s="11"/>
      <c r="S29" s="11"/>
      <c r="T29" s="11"/>
    </row>
    <row r="30" spans="1:20" ht="19.5" customHeight="1">
      <c r="A30" s="11"/>
      <c r="B30" s="11"/>
      <c r="C30" s="11"/>
      <c r="D30" s="11"/>
      <c r="E30" s="11"/>
      <c r="F30" s="11"/>
      <c r="G30" s="11"/>
      <c r="H30" s="11"/>
      <c r="I30" s="1"/>
      <c r="J30" s="1"/>
      <c r="K30" s="11"/>
      <c r="L30" s="11"/>
      <c r="M30" s="11"/>
      <c r="N30" s="11"/>
      <c r="O30" s="1"/>
      <c r="P30" s="1"/>
      <c r="Q30" s="1"/>
      <c r="R30" s="11"/>
      <c r="S30" s="11"/>
      <c r="T30" s="11"/>
    </row>
    <row r="31" spans="1:20" ht="19.5" customHeight="1">
      <c r="A31" s="11"/>
      <c r="B31" s="11"/>
      <c r="C31" s="11"/>
      <c r="D31" s="11"/>
      <c r="E31" s="11"/>
      <c r="F31" s="11"/>
      <c r="G31" s="11"/>
      <c r="H31" s="11"/>
      <c r="I31" s="1"/>
      <c r="J31" s="1"/>
      <c r="K31" s="11"/>
      <c r="L31" s="11"/>
      <c r="M31" s="11"/>
      <c r="N31" s="11"/>
      <c r="O31" s="1"/>
      <c r="P31" s="1"/>
      <c r="Q31" s="1"/>
      <c r="R31" s="11"/>
      <c r="S31" s="11"/>
      <c r="T31" s="11"/>
    </row>
    <row r="32" spans="1:20" ht="19.5" customHeight="1">
      <c r="A32" s="11"/>
      <c r="B32" s="11"/>
      <c r="C32" s="11"/>
      <c r="D32" s="11"/>
      <c r="E32" s="11"/>
      <c r="F32" s="11"/>
      <c r="G32" s="11"/>
      <c r="H32" s="11"/>
      <c r="I32" s="1"/>
      <c r="J32" s="1"/>
      <c r="K32" s="11"/>
      <c r="L32" s="11"/>
      <c r="M32" s="11"/>
      <c r="N32" s="11"/>
      <c r="O32" s="1"/>
      <c r="P32" s="1"/>
      <c r="Q32" s="1"/>
      <c r="R32" s="11"/>
      <c r="S32" s="11"/>
      <c r="T32" s="11"/>
    </row>
    <row r="33" spans="1:20" ht="19.5" customHeight="1">
      <c r="A33" s="11"/>
      <c r="B33" s="11"/>
      <c r="C33" s="11"/>
      <c r="D33" s="11"/>
      <c r="E33" s="11"/>
      <c r="F33" s="11"/>
      <c r="G33" s="11"/>
      <c r="H33" s="11"/>
      <c r="I33" s="1"/>
      <c r="J33" s="1"/>
      <c r="K33" s="11"/>
      <c r="L33" s="11"/>
      <c r="M33" s="11"/>
      <c r="N33" s="11"/>
      <c r="O33" s="1"/>
      <c r="P33" s="1"/>
      <c r="Q33" s="1"/>
      <c r="R33" s="11"/>
      <c r="S33" s="11"/>
      <c r="T33" s="11"/>
    </row>
    <row r="34" spans="1:20" ht="19.5" customHeight="1">
      <c r="A34" s="11"/>
      <c r="B34" s="11"/>
      <c r="C34" s="11"/>
      <c r="D34" s="11"/>
      <c r="E34" s="11"/>
      <c r="F34" s="11"/>
      <c r="G34" s="11"/>
      <c r="H34" s="11"/>
      <c r="I34" s="1"/>
      <c r="J34" s="1"/>
      <c r="K34" s="11"/>
      <c r="L34" s="11"/>
      <c r="M34" s="11"/>
      <c r="N34" s="11"/>
      <c r="O34" s="1"/>
      <c r="P34" s="1"/>
      <c r="Q34" s="1"/>
      <c r="R34" s="11"/>
      <c r="S34" s="11"/>
      <c r="T34" s="11"/>
    </row>
    <row r="35" spans="1:20" ht="19.5" customHeight="1">
      <c r="A35" s="11"/>
      <c r="B35" s="11"/>
      <c r="C35" s="11"/>
      <c r="D35" s="11"/>
      <c r="E35" s="11"/>
      <c r="F35" s="11"/>
      <c r="G35" s="11"/>
      <c r="H35" s="11"/>
      <c r="I35" s="1"/>
      <c r="J35" s="1"/>
      <c r="K35" s="11"/>
      <c r="L35" s="11"/>
      <c r="M35" s="11"/>
      <c r="N35" s="11"/>
      <c r="O35" s="1"/>
      <c r="P35" s="1"/>
      <c r="Q35" s="1"/>
      <c r="R35" s="11"/>
      <c r="S35" s="11"/>
      <c r="T35" s="11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19"/>
      <c r="C1" s="19"/>
      <c r="D1" s="19"/>
      <c r="E1" s="19"/>
      <c r="F1" s="19"/>
      <c r="G1" s="19"/>
      <c r="H1" s="19"/>
      <c r="I1" s="19"/>
      <c r="J1" s="21" t="s">
        <v>113</v>
      </c>
    </row>
    <row r="2" spans="1:10" ht="19.5" customHeight="1">
      <c r="A2" s="155" t="s">
        <v>159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2" ht="19.5" customHeight="1">
      <c r="A3" s="50" t="s">
        <v>339</v>
      </c>
      <c r="B3" s="50"/>
      <c r="C3" s="50"/>
      <c r="D3" s="50"/>
      <c r="E3" s="50"/>
      <c r="F3" s="134"/>
      <c r="G3" s="134"/>
      <c r="H3" s="134"/>
      <c r="I3" s="134"/>
      <c r="J3" s="20" t="s">
        <v>105</v>
      </c>
      <c r="K3" s="6"/>
      <c r="L3" s="6"/>
    </row>
    <row r="4" spans="1:12" ht="19.5" customHeight="1">
      <c r="A4" s="56" t="s">
        <v>48</v>
      </c>
      <c r="B4" s="56"/>
      <c r="C4" s="56"/>
      <c r="D4" s="57"/>
      <c r="E4" s="61"/>
      <c r="F4" s="133" t="s">
        <v>46</v>
      </c>
      <c r="G4" s="133" t="s">
        <v>19</v>
      </c>
      <c r="H4" s="170" t="s">
        <v>120</v>
      </c>
      <c r="I4" s="170" t="s">
        <v>28</v>
      </c>
      <c r="J4" s="169" t="s">
        <v>127</v>
      </c>
      <c r="K4" s="6"/>
      <c r="L4" s="6"/>
    </row>
    <row r="5" spans="1:12" ht="19.5" customHeight="1">
      <c r="A5" s="54" t="s">
        <v>216</v>
      </c>
      <c r="B5" s="54"/>
      <c r="C5" s="58"/>
      <c r="D5" s="169" t="s">
        <v>84</v>
      </c>
      <c r="E5" s="137" t="s">
        <v>75</v>
      </c>
      <c r="F5" s="133"/>
      <c r="G5" s="133"/>
      <c r="H5" s="170"/>
      <c r="I5" s="170"/>
      <c r="J5" s="169"/>
      <c r="K5" s="6"/>
      <c r="L5" s="6"/>
    </row>
    <row r="6" spans="1:12" ht="20.25" customHeight="1">
      <c r="A6" s="135" t="s">
        <v>80</v>
      </c>
      <c r="B6" s="135" t="s">
        <v>141</v>
      </c>
      <c r="C6" s="33" t="s">
        <v>139</v>
      </c>
      <c r="D6" s="169"/>
      <c r="E6" s="137"/>
      <c r="F6" s="133"/>
      <c r="G6" s="133"/>
      <c r="H6" s="170"/>
      <c r="I6" s="170"/>
      <c r="J6" s="169"/>
      <c r="K6" s="6"/>
      <c r="L6" s="6"/>
    </row>
    <row r="7" spans="1:12" ht="19.5" customHeight="1">
      <c r="A7" s="104"/>
      <c r="B7" s="104"/>
      <c r="C7" s="104"/>
      <c r="D7" s="105"/>
      <c r="E7" s="105" t="s">
        <v>46</v>
      </c>
      <c r="F7" s="106">
        <f>F8</f>
        <v>2615.86</v>
      </c>
      <c r="G7" s="106">
        <f>G8</f>
        <v>2506.67</v>
      </c>
      <c r="H7" s="106">
        <v>109.19</v>
      </c>
      <c r="I7" s="106"/>
      <c r="J7" s="80"/>
      <c r="K7" s="42"/>
      <c r="L7" s="42"/>
    </row>
    <row r="8" spans="1:12" ht="19.5" customHeight="1">
      <c r="A8" s="104"/>
      <c r="B8" s="104"/>
      <c r="C8" s="104"/>
      <c r="D8" s="105"/>
      <c r="E8" s="105" t="s">
        <v>223</v>
      </c>
      <c r="F8" s="106">
        <f>F9</f>
        <v>2615.86</v>
      </c>
      <c r="G8" s="106">
        <f>G9</f>
        <v>2506.67</v>
      </c>
      <c r="H8" s="106">
        <v>109.19</v>
      </c>
      <c r="I8" s="106"/>
      <c r="J8" s="80"/>
      <c r="K8" s="6"/>
      <c r="L8" s="15"/>
    </row>
    <row r="9" spans="1:12" ht="19.5" customHeight="1">
      <c r="A9" s="104"/>
      <c r="B9" s="104"/>
      <c r="C9" s="104"/>
      <c r="D9" s="105" t="s">
        <v>228</v>
      </c>
      <c r="E9" s="105" t="s">
        <v>224</v>
      </c>
      <c r="F9" s="106">
        <f>SUM(F10:F17)</f>
        <v>2615.86</v>
      </c>
      <c r="G9" s="106">
        <f>SUM(G10:G17)</f>
        <v>2506.67</v>
      </c>
      <c r="H9" s="106">
        <v>109.19</v>
      </c>
      <c r="I9" s="106"/>
      <c r="J9" s="80"/>
      <c r="K9" s="15"/>
      <c r="L9" s="15"/>
    </row>
    <row r="10" spans="1:12" ht="19.5" customHeight="1">
      <c r="A10" s="104" t="s">
        <v>225</v>
      </c>
      <c r="B10" s="104" t="s">
        <v>226</v>
      </c>
      <c r="C10" s="104" t="s">
        <v>227</v>
      </c>
      <c r="D10" s="105" t="s">
        <v>247</v>
      </c>
      <c r="E10" s="105" t="s">
        <v>229</v>
      </c>
      <c r="F10" s="106">
        <f>G10</f>
        <v>15</v>
      </c>
      <c r="G10" s="101">
        <v>15</v>
      </c>
      <c r="H10" s="106"/>
      <c r="I10" s="106"/>
      <c r="J10" s="80"/>
      <c r="K10" s="15"/>
      <c r="L10" s="15"/>
    </row>
    <row r="11" spans="1:12" ht="19.5" customHeight="1">
      <c r="A11" s="104" t="s">
        <v>230</v>
      </c>
      <c r="B11" s="104" t="s">
        <v>231</v>
      </c>
      <c r="C11" s="104" t="s">
        <v>232</v>
      </c>
      <c r="D11" s="105" t="s">
        <v>247</v>
      </c>
      <c r="E11" s="105" t="s">
        <v>233</v>
      </c>
      <c r="F11" s="106">
        <f aca="true" t="shared" si="0" ref="F11:F17">G11</f>
        <v>48.99</v>
      </c>
      <c r="G11" s="101">
        <v>48.99</v>
      </c>
      <c r="H11" s="106"/>
      <c r="I11" s="106"/>
      <c r="J11" s="80"/>
      <c r="K11" s="15"/>
      <c r="L11" s="15"/>
    </row>
    <row r="12" spans="1:12" ht="19.5" customHeight="1">
      <c r="A12" s="104" t="s">
        <v>230</v>
      </c>
      <c r="B12" s="104" t="s">
        <v>231</v>
      </c>
      <c r="C12" s="104" t="s">
        <v>231</v>
      </c>
      <c r="D12" s="105" t="s">
        <v>247</v>
      </c>
      <c r="E12" s="105" t="s">
        <v>234</v>
      </c>
      <c r="F12" s="106">
        <f t="shared" si="0"/>
        <v>220</v>
      </c>
      <c r="G12" s="101">
        <v>220</v>
      </c>
      <c r="H12" s="106"/>
      <c r="I12" s="106"/>
      <c r="J12" s="80"/>
      <c r="K12" s="15"/>
      <c r="L12" s="15"/>
    </row>
    <row r="13" spans="1:12" ht="19.5" customHeight="1">
      <c r="A13" s="104" t="s">
        <v>230</v>
      </c>
      <c r="B13" s="104" t="s">
        <v>231</v>
      </c>
      <c r="C13" s="104" t="s">
        <v>235</v>
      </c>
      <c r="D13" s="105" t="s">
        <v>247</v>
      </c>
      <c r="E13" s="105" t="s">
        <v>236</v>
      </c>
      <c r="F13" s="106">
        <f t="shared" si="0"/>
        <v>87</v>
      </c>
      <c r="G13" s="101">
        <v>87</v>
      </c>
      <c r="H13" s="106"/>
      <c r="I13" s="106"/>
      <c r="J13" s="80"/>
      <c r="K13" s="15"/>
      <c r="L13" s="15"/>
    </row>
    <row r="14" spans="1:12" ht="19.5" customHeight="1">
      <c r="A14" s="104" t="s">
        <v>230</v>
      </c>
      <c r="B14" s="104" t="s">
        <v>237</v>
      </c>
      <c r="C14" s="104" t="s">
        <v>238</v>
      </c>
      <c r="D14" s="105" t="s">
        <v>247</v>
      </c>
      <c r="E14" s="105" t="s">
        <v>239</v>
      </c>
      <c r="F14" s="106">
        <f t="shared" si="0"/>
        <v>1.68</v>
      </c>
      <c r="G14" s="101">
        <v>1.68</v>
      </c>
      <c r="H14" s="106"/>
      <c r="I14" s="106"/>
      <c r="J14" s="80"/>
      <c r="K14" s="15"/>
      <c r="L14" s="15"/>
    </row>
    <row r="15" spans="1:12" ht="19.5" customHeight="1">
      <c r="A15" s="104" t="s">
        <v>240</v>
      </c>
      <c r="B15" s="104" t="s">
        <v>241</v>
      </c>
      <c r="C15" s="104" t="s">
        <v>232</v>
      </c>
      <c r="D15" s="105" t="s">
        <v>247</v>
      </c>
      <c r="E15" s="105" t="s">
        <v>242</v>
      </c>
      <c r="F15" s="106">
        <f t="shared" si="0"/>
        <v>70</v>
      </c>
      <c r="G15" s="101">
        <v>70</v>
      </c>
      <c r="H15" s="106"/>
      <c r="I15" s="106"/>
      <c r="J15" s="80"/>
      <c r="K15" s="15"/>
      <c r="L15" s="15"/>
    </row>
    <row r="16" spans="1:12" ht="19.5" customHeight="1">
      <c r="A16" s="104" t="s">
        <v>243</v>
      </c>
      <c r="B16" s="104" t="s">
        <v>238</v>
      </c>
      <c r="C16" s="104" t="s">
        <v>231</v>
      </c>
      <c r="D16" s="105" t="s">
        <v>247</v>
      </c>
      <c r="E16" s="105" t="s">
        <v>244</v>
      </c>
      <c r="F16" s="106">
        <f>G16+H16</f>
        <v>2043.19</v>
      </c>
      <c r="G16" s="101">
        <v>1934</v>
      </c>
      <c r="H16" s="106">
        <v>109.19</v>
      </c>
      <c r="I16" s="106"/>
      <c r="J16" s="80"/>
      <c r="K16" s="15"/>
      <c r="L16" s="15"/>
    </row>
    <row r="17" spans="1:12" ht="19.5" customHeight="1">
      <c r="A17" s="104" t="s">
        <v>245</v>
      </c>
      <c r="B17" s="104" t="s">
        <v>232</v>
      </c>
      <c r="C17" s="104" t="s">
        <v>238</v>
      </c>
      <c r="D17" s="105" t="s">
        <v>247</v>
      </c>
      <c r="E17" s="105" t="s">
        <v>246</v>
      </c>
      <c r="F17" s="106">
        <f t="shared" si="0"/>
        <v>130</v>
      </c>
      <c r="G17" s="101">
        <v>130</v>
      </c>
      <c r="H17" s="106"/>
      <c r="I17" s="106"/>
      <c r="J17" s="80"/>
      <c r="K17" s="15"/>
      <c r="L17" s="15"/>
    </row>
    <row r="18" spans="1:12" ht="19.5" customHeight="1">
      <c r="A18" s="32"/>
      <c r="B18" s="32"/>
      <c r="C18" s="32"/>
      <c r="D18" s="32"/>
      <c r="E18" s="136"/>
      <c r="F18" s="14"/>
      <c r="G18" s="14"/>
      <c r="H18" s="14"/>
      <c r="I18" s="14"/>
      <c r="J18" s="14"/>
      <c r="K18" s="15"/>
      <c r="L18" s="15"/>
    </row>
    <row r="19" spans="1:12" ht="19.5" customHeight="1">
      <c r="A19" s="32"/>
      <c r="B19" s="32"/>
      <c r="C19" s="32"/>
      <c r="D19" s="32"/>
      <c r="E19" s="136"/>
      <c r="F19" s="14"/>
      <c r="G19" s="14"/>
      <c r="H19" s="14"/>
      <c r="I19" s="14"/>
      <c r="J19" s="14"/>
      <c r="K19" s="15"/>
      <c r="L19" s="15"/>
    </row>
    <row r="20" spans="1:12" ht="19.5" customHeight="1">
      <c r="A20" s="32"/>
      <c r="B20" s="32"/>
      <c r="C20" s="32"/>
      <c r="D20" s="32"/>
      <c r="E20" s="136"/>
      <c r="F20" s="14"/>
      <c r="G20" s="14"/>
      <c r="H20" s="14"/>
      <c r="I20" s="14"/>
      <c r="J20" s="14"/>
      <c r="K20" s="15"/>
      <c r="L20" s="15"/>
    </row>
    <row r="21" spans="1:12" ht="19.5" customHeight="1">
      <c r="A21" s="138"/>
      <c r="B21" s="138"/>
      <c r="C21" s="138"/>
      <c r="D21" s="138"/>
      <c r="E21" s="138"/>
      <c r="F21" s="5"/>
      <c r="G21" s="14"/>
      <c r="H21" s="14"/>
      <c r="I21" s="14"/>
      <c r="J21" s="14"/>
      <c r="K21" s="15"/>
      <c r="L21" s="15"/>
    </row>
    <row r="22" spans="1:12" ht="19.5" customHeight="1">
      <c r="A22" s="139"/>
      <c r="B22" s="139"/>
      <c r="C22" s="139"/>
      <c r="D22" s="139"/>
      <c r="E22" s="139"/>
      <c r="F22" s="5"/>
      <c r="G22" s="14"/>
      <c r="H22" s="14"/>
      <c r="I22" s="14"/>
      <c r="J22" s="14"/>
      <c r="K22" s="15"/>
      <c r="L22" s="15"/>
    </row>
    <row r="23" spans="1:12" ht="19.5" customHeight="1">
      <c r="A23" s="7"/>
      <c r="B23" s="7"/>
      <c r="C23" s="7"/>
      <c r="D23" s="7"/>
      <c r="E23" s="7"/>
      <c r="F23" s="7"/>
      <c r="G23" s="53"/>
      <c r="H23" s="53"/>
      <c r="I23" s="53"/>
      <c r="J23" s="53"/>
      <c r="K23" s="12"/>
      <c r="L23" s="12"/>
    </row>
    <row r="24" spans="1:12" ht="19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12"/>
      <c r="L24" s="12"/>
    </row>
    <row r="25" spans="1:12" ht="19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12"/>
      <c r="L25" s="12"/>
    </row>
    <row r="26" spans="1:12" ht="19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12"/>
      <c r="L26" s="12"/>
    </row>
    <row r="27" spans="1:12" ht="19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12"/>
      <c r="L27" s="12"/>
    </row>
    <row r="28" spans="1:12" ht="19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12"/>
      <c r="L28" s="12"/>
    </row>
    <row r="29" spans="1:12" ht="19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12"/>
      <c r="L29" s="12"/>
    </row>
    <row r="30" spans="1:12" ht="19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12"/>
      <c r="L30" s="12"/>
    </row>
    <row r="31" spans="1:12" ht="19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12"/>
      <c r="L31" s="12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E23" sqref="E2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39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55" t="s">
        <v>116</v>
      </c>
      <c r="B2" s="155"/>
      <c r="C2" s="155"/>
      <c r="D2" s="155"/>
      <c r="E2" s="155"/>
      <c r="F2" s="155"/>
      <c r="G2" s="155"/>
      <c r="H2" s="15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0" t="s">
        <v>339</v>
      </c>
      <c r="B3" s="50"/>
      <c r="C3" s="19"/>
      <c r="D3" s="19"/>
      <c r="E3" s="19"/>
      <c r="F3" s="19"/>
      <c r="G3" s="19"/>
      <c r="H3" s="20" t="s">
        <v>105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4" t="s">
        <v>211</v>
      </c>
      <c r="B4" s="54"/>
      <c r="C4" s="54" t="s">
        <v>7</v>
      </c>
      <c r="D4" s="54"/>
      <c r="E4" s="54"/>
      <c r="F4" s="54"/>
      <c r="G4" s="54"/>
      <c r="H4" s="5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67" t="s">
        <v>59</v>
      </c>
      <c r="B5" s="78" t="s">
        <v>186</v>
      </c>
      <c r="C5" s="67" t="s">
        <v>59</v>
      </c>
      <c r="D5" s="67" t="s">
        <v>46</v>
      </c>
      <c r="E5" s="78" t="s">
        <v>125</v>
      </c>
      <c r="F5" s="68" t="s">
        <v>123</v>
      </c>
      <c r="G5" s="67" t="s">
        <v>170</v>
      </c>
      <c r="H5" s="68" t="s">
        <v>15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79" t="s">
        <v>202</v>
      </c>
      <c r="B6" s="83">
        <f>B7</f>
        <v>2115.86</v>
      </c>
      <c r="C6" s="107" t="s">
        <v>79</v>
      </c>
      <c r="D6" s="83">
        <f>SUM(D7:D37)</f>
        <v>2115.86</v>
      </c>
      <c r="E6" s="83">
        <f>SUM(E7:E37)</f>
        <v>2115.86</v>
      </c>
      <c r="F6" s="83"/>
      <c r="G6" s="108"/>
      <c r="H6" s="8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79" t="s">
        <v>248</v>
      </c>
      <c r="B7" s="83">
        <v>2115.86</v>
      </c>
      <c r="C7" s="107" t="s">
        <v>249</v>
      </c>
      <c r="D7" s="84"/>
      <c r="E7" s="109"/>
      <c r="F7" s="109"/>
      <c r="G7" s="110"/>
      <c r="H7" s="8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79" t="s">
        <v>250</v>
      </c>
      <c r="B8" s="83"/>
      <c r="C8" s="107" t="s">
        <v>251</v>
      </c>
      <c r="D8" s="84"/>
      <c r="E8" s="109"/>
      <c r="F8" s="109"/>
      <c r="G8" s="110"/>
      <c r="H8" s="8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79" t="s">
        <v>252</v>
      </c>
      <c r="B9" s="70"/>
      <c r="C9" s="107" t="s">
        <v>253</v>
      </c>
      <c r="D9" s="84"/>
      <c r="E9" s="109"/>
      <c r="F9" s="109"/>
      <c r="G9" s="110"/>
      <c r="H9" s="8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79" t="s">
        <v>90</v>
      </c>
      <c r="B10" s="111"/>
      <c r="C10" s="107" t="s">
        <v>254</v>
      </c>
      <c r="D10" s="84"/>
      <c r="E10" s="109"/>
      <c r="F10" s="109"/>
      <c r="G10" s="110"/>
      <c r="H10" s="8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79" t="s">
        <v>248</v>
      </c>
      <c r="B11" s="83"/>
      <c r="C11" s="107" t="s">
        <v>255</v>
      </c>
      <c r="D11" s="84">
        <f>E11</f>
        <v>15</v>
      </c>
      <c r="E11" s="109">
        <v>15</v>
      </c>
      <c r="F11" s="109"/>
      <c r="G11" s="110"/>
      <c r="H11" s="8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79" t="s">
        <v>250</v>
      </c>
      <c r="B12" s="83"/>
      <c r="C12" s="107" t="s">
        <v>256</v>
      </c>
      <c r="D12" s="84"/>
      <c r="E12" s="109"/>
      <c r="F12" s="109"/>
      <c r="G12" s="110"/>
      <c r="H12" s="8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79" t="s">
        <v>252</v>
      </c>
      <c r="B13" s="83"/>
      <c r="C13" s="107" t="s">
        <v>257</v>
      </c>
      <c r="D13" s="84"/>
      <c r="E13" s="109"/>
      <c r="F13" s="109"/>
      <c r="G13" s="110"/>
      <c r="H13" s="8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79" t="s">
        <v>258</v>
      </c>
      <c r="B14" s="70"/>
      <c r="C14" s="107" t="s">
        <v>259</v>
      </c>
      <c r="D14" s="84">
        <f>E14</f>
        <v>357.67</v>
      </c>
      <c r="E14" s="109">
        <v>357.67</v>
      </c>
      <c r="F14" s="109"/>
      <c r="G14" s="110"/>
      <c r="H14" s="8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1"/>
      <c r="B15" s="80"/>
      <c r="C15" s="112" t="s">
        <v>260</v>
      </c>
      <c r="D15" s="84"/>
      <c r="E15" s="109"/>
      <c r="F15" s="109"/>
      <c r="G15" s="110"/>
      <c r="H15" s="8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1"/>
      <c r="B16" s="70"/>
      <c r="C16" s="112" t="s">
        <v>261</v>
      </c>
      <c r="D16" s="84">
        <f>E16</f>
        <v>70</v>
      </c>
      <c r="E16" s="109">
        <v>70</v>
      </c>
      <c r="F16" s="109"/>
      <c r="G16" s="110"/>
      <c r="H16" s="8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71"/>
      <c r="B17" s="70"/>
      <c r="C17" s="112" t="s">
        <v>262</v>
      </c>
      <c r="D17" s="84"/>
      <c r="E17" s="109"/>
      <c r="F17" s="109"/>
      <c r="G17" s="110"/>
      <c r="H17" s="8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71"/>
      <c r="B18" s="70"/>
      <c r="C18" s="112" t="s">
        <v>263</v>
      </c>
      <c r="D18" s="84"/>
      <c r="E18" s="109"/>
      <c r="F18" s="109"/>
      <c r="G18" s="110"/>
      <c r="H18" s="8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71"/>
      <c r="B19" s="70"/>
      <c r="C19" s="112" t="s">
        <v>264</v>
      </c>
      <c r="D19" s="84"/>
      <c r="E19" s="109"/>
      <c r="F19" s="109"/>
      <c r="G19" s="110"/>
      <c r="H19" s="8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71"/>
      <c r="B20" s="70"/>
      <c r="C20" s="112" t="s">
        <v>265</v>
      </c>
      <c r="D20" s="84"/>
      <c r="E20" s="109"/>
      <c r="F20" s="109"/>
      <c r="G20" s="110"/>
      <c r="H20" s="8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1"/>
      <c r="B21" s="70"/>
      <c r="C21" s="112" t="s">
        <v>266</v>
      </c>
      <c r="D21" s="84">
        <f>E21</f>
        <v>1543.19</v>
      </c>
      <c r="E21" s="109">
        <v>1543.19</v>
      </c>
      <c r="F21" s="109"/>
      <c r="G21" s="110"/>
      <c r="H21" s="8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1"/>
      <c r="B22" s="70"/>
      <c r="C22" s="112" t="s">
        <v>267</v>
      </c>
      <c r="D22" s="84"/>
      <c r="E22" s="109"/>
      <c r="F22" s="109"/>
      <c r="G22" s="110"/>
      <c r="H22" s="8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1"/>
      <c r="B23" s="70"/>
      <c r="C23" s="112" t="s">
        <v>268</v>
      </c>
      <c r="D23" s="84"/>
      <c r="E23" s="109"/>
      <c r="F23" s="109"/>
      <c r="G23" s="110"/>
      <c r="H23" s="8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1"/>
      <c r="B24" s="70"/>
      <c r="C24" s="112" t="s">
        <v>269</v>
      </c>
      <c r="D24" s="84"/>
      <c r="E24" s="109"/>
      <c r="F24" s="109"/>
      <c r="G24" s="110"/>
      <c r="H24" s="8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1"/>
      <c r="B25" s="70"/>
      <c r="C25" s="112" t="s">
        <v>270</v>
      </c>
      <c r="D25" s="84"/>
      <c r="E25" s="109"/>
      <c r="F25" s="109"/>
      <c r="G25" s="109"/>
      <c r="H25" s="8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69"/>
      <c r="B26" s="70"/>
      <c r="C26" s="112" t="s">
        <v>271</v>
      </c>
      <c r="D26" s="84">
        <f>E26</f>
        <v>130</v>
      </c>
      <c r="E26" s="109">
        <v>130</v>
      </c>
      <c r="F26" s="109"/>
      <c r="G26" s="109"/>
      <c r="H26" s="8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69"/>
      <c r="B27" s="70"/>
      <c r="C27" s="112" t="s">
        <v>272</v>
      </c>
      <c r="D27" s="84"/>
      <c r="E27" s="109"/>
      <c r="F27" s="109"/>
      <c r="G27" s="109"/>
      <c r="H27" s="8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69"/>
      <c r="B28" s="70"/>
      <c r="C28" s="112" t="s">
        <v>273</v>
      </c>
      <c r="D28" s="84"/>
      <c r="E28" s="109"/>
      <c r="F28" s="109"/>
      <c r="G28" s="109"/>
      <c r="H28" s="8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69"/>
      <c r="B29" s="70"/>
      <c r="C29" s="112" t="s">
        <v>274</v>
      </c>
      <c r="D29" s="84"/>
      <c r="E29" s="109"/>
      <c r="F29" s="109"/>
      <c r="G29" s="109"/>
      <c r="H29" s="8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69"/>
      <c r="B30" s="70"/>
      <c r="C30" s="112" t="s">
        <v>275</v>
      </c>
      <c r="D30" s="84"/>
      <c r="E30" s="109"/>
      <c r="F30" s="109"/>
      <c r="G30" s="109"/>
      <c r="H30" s="8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69"/>
      <c r="B31" s="70"/>
      <c r="C31" s="112" t="s">
        <v>276</v>
      </c>
      <c r="D31" s="84"/>
      <c r="E31" s="109"/>
      <c r="F31" s="109"/>
      <c r="G31" s="109"/>
      <c r="H31" s="8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69"/>
      <c r="B32" s="70"/>
      <c r="C32" s="112" t="s">
        <v>277</v>
      </c>
      <c r="D32" s="84"/>
      <c r="E32" s="109"/>
      <c r="F32" s="109"/>
      <c r="G32" s="109"/>
      <c r="H32" s="8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69"/>
      <c r="B33" s="70"/>
      <c r="C33" s="112" t="s">
        <v>278</v>
      </c>
      <c r="D33" s="84"/>
      <c r="E33" s="109"/>
      <c r="F33" s="109"/>
      <c r="G33" s="109"/>
      <c r="H33" s="8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69"/>
      <c r="B34" s="70"/>
      <c r="C34" s="112" t="s">
        <v>279</v>
      </c>
      <c r="D34" s="84"/>
      <c r="E34" s="113"/>
      <c r="F34" s="113"/>
      <c r="G34" s="113"/>
      <c r="H34" s="7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67"/>
      <c r="B35" s="72"/>
      <c r="C35" s="67"/>
      <c r="D35" s="72"/>
      <c r="E35" s="81"/>
      <c r="F35" s="81"/>
      <c r="G35" s="81"/>
      <c r="H35" s="8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69"/>
      <c r="B36" s="70"/>
      <c r="C36" s="69" t="s">
        <v>162</v>
      </c>
      <c r="D36" s="84"/>
      <c r="E36" s="113"/>
      <c r="F36" s="113"/>
      <c r="G36" s="113"/>
      <c r="H36" s="7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69"/>
      <c r="B37" s="73"/>
      <c r="C37" s="69"/>
      <c r="D37" s="72"/>
      <c r="E37" s="82"/>
      <c r="F37" s="82"/>
      <c r="G37" s="82"/>
      <c r="H37" s="8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67" t="s">
        <v>155</v>
      </c>
      <c r="B38" s="73">
        <f>B6</f>
        <v>2115.86</v>
      </c>
      <c r="C38" s="67" t="s">
        <v>102</v>
      </c>
      <c r="D38" s="72">
        <f>D6</f>
        <v>2115.86</v>
      </c>
      <c r="E38" s="72">
        <f>E6</f>
        <v>2115.86</v>
      </c>
      <c r="F38" s="72"/>
      <c r="G38" s="72"/>
      <c r="H38" s="7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O1" s="140" t="s">
        <v>111</v>
      </c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ht="19.5" customHeight="1">
      <c r="A2" s="43" t="s">
        <v>218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ht="19.5" customHeight="1">
      <c r="A3" s="50" t="s">
        <v>339</v>
      </c>
      <c r="B3" s="44"/>
      <c r="C3" s="44"/>
      <c r="D3" s="44"/>
      <c r="E3" s="25"/>
      <c r="F3" s="25"/>
      <c r="G3" s="25"/>
      <c r="H3" s="25"/>
      <c r="I3" s="25"/>
      <c r="J3" s="25"/>
      <c r="K3" s="25"/>
      <c r="L3" s="25"/>
      <c r="M3" s="25"/>
      <c r="N3" s="25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2"/>
      <c r="AJ3" s="152"/>
      <c r="AK3" s="152"/>
      <c r="AL3" s="152"/>
      <c r="AO3" s="20" t="s">
        <v>105</v>
      </c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</row>
    <row r="4" spans="1:253" ht="19.5" customHeight="1">
      <c r="A4" s="55" t="s">
        <v>48</v>
      </c>
      <c r="B4" s="55"/>
      <c r="C4" s="98"/>
      <c r="D4" s="90"/>
      <c r="E4" s="174" t="s">
        <v>163</v>
      </c>
      <c r="F4" s="153" t="s">
        <v>21</v>
      </c>
      <c r="G4" s="86"/>
      <c r="H4" s="86"/>
      <c r="I4" s="86"/>
      <c r="J4" s="86"/>
      <c r="K4" s="86"/>
      <c r="L4" s="86"/>
      <c r="M4" s="86"/>
      <c r="N4" s="86"/>
      <c r="O4" s="146"/>
      <c r="P4" s="148" t="s">
        <v>32</v>
      </c>
      <c r="Q4" s="86"/>
      <c r="R4" s="86"/>
      <c r="S4" s="86"/>
      <c r="T4" s="86"/>
      <c r="U4" s="86"/>
      <c r="V4" s="146"/>
      <c r="W4" s="149"/>
      <c r="X4" s="149"/>
      <c r="Y4" s="149"/>
      <c r="Z4" s="148" t="s">
        <v>103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</row>
    <row r="5" spans="1:253" ht="19.5" customHeight="1">
      <c r="A5" s="86" t="s">
        <v>216</v>
      </c>
      <c r="B5" s="86"/>
      <c r="C5" s="165" t="s">
        <v>84</v>
      </c>
      <c r="D5" s="165" t="s">
        <v>75</v>
      </c>
      <c r="E5" s="174"/>
      <c r="F5" s="171" t="s">
        <v>46</v>
      </c>
      <c r="G5" s="91" t="s">
        <v>25</v>
      </c>
      <c r="H5" s="92"/>
      <c r="I5" s="92"/>
      <c r="J5" s="91" t="s">
        <v>203</v>
      </c>
      <c r="K5" s="92"/>
      <c r="L5" s="92"/>
      <c r="M5" s="91" t="s">
        <v>175</v>
      </c>
      <c r="N5" s="92"/>
      <c r="O5" s="93"/>
      <c r="P5" s="171" t="s">
        <v>46</v>
      </c>
      <c r="Q5" s="91" t="s">
        <v>25</v>
      </c>
      <c r="R5" s="92"/>
      <c r="S5" s="92"/>
      <c r="T5" s="91" t="s">
        <v>203</v>
      </c>
      <c r="U5" s="92"/>
      <c r="V5" s="93"/>
      <c r="W5" s="99" t="s">
        <v>170</v>
      </c>
      <c r="X5" s="99"/>
      <c r="Y5" s="99"/>
      <c r="Z5" s="171" t="s">
        <v>46</v>
      </c>
      <c r="AA5" s="91" t="s">
        <v>25</v>
      </c>
      <c r="AB5" s="92"/>
      <c r="AC5" s="92"/>
      <c r="AD5" s="91" t="s">
        <v>203</v>
      </c>
      <c r="AE5" s="92"/>
      <c r="AF5" s="92"/>
      <c r="AG5" s="91" t="s">
        <v>175</v>
      </c>
      <c r="AH5" s="92"/>
      <c r="AI5" s="92"/>
      <c r="AJ5" s="91" t="s">
        <v>134</v>
      </c>
      <c r="AK5" s="92"/>
      <c r="AL5" s="92"/>
      <c r="AM5" s="91" t="s">
        <v>15</v>
      </c>
      <c r="AN5" s="92"/>
      <c r="AO5" s="9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</row>
    <row r="6" spans="1:253" ht="29.25" customHeight="1">
      <c r="A6" s="88" t="s">
        <v>80</v>
      </c>
      <c r="B6" s="88" t="s">
        <v>141</v>
      </c>
      <c r="C6" s="173"/>
      <c r="D6" s="173"/>
      <c r="E6" s="162"/>
      <c r="F6" s="172"/>
      <c r="G6" s="94" t="s">
        <v>110</v>
      </c>
      <c r="H6" s="88" t="s">
        <v>19</v>
      </c>
      <c r="I6" s="88" t="s">
        <v>120</v>
      </c>
      <c r="J6" s="94" t="s">
        <v>110</v>
      </c>
      <c r="K6" s="88" t="s">
        <v>19</v>
      </c>
      <c r="L6" s="88" t="s">
        <v>120</v>
      </c>
      <c r="M6" s="94" t="s">
        <v>110</v>
      </c>
      <c r="N6" s="88" t="s">
        <v>19</v>
      </c>
      <c r="O6" s="87" t="s">
        <v>120</v>
      </c>
      <c r="P6" s="172"/>
      <c r="Q6" s="94" t="s">
        <v>110</v>
      </c>
      <c r="R6" s="88" t="s">
        <v>19</v>
      </c>
      <c r="S6" s="88" t="s">
        <v>120</v>
      </c>
      <c r="T6" s="94" t="s">
        <v>110</v>
      </c>
      <c r="U6" s="88" t="s">
        <v>19</v>
      </c>
      <c r="V6" s="87" t="s">
        <v>120</v>
      </c>
      <c r="W6" s="88" t="s">
        <v>110</v>
      </c>
      <c r="X6" s="88" t="s">
        <v>19</v>
      </c>
      <c r="Y6" s="88" t="s">
        <v>120</v>
      </c>
      <c r="Z6" s="172"/>
      <c r="AA6" s="94" t="s">
        <v>110</v>
      </c>
      <c r="AB6" s="88" t="s">
        <v>19</v>
      </c>
      <c r="AC6" s="88" t="s">
        <v>120</v>
      </c>
      <c r="AD6" s="94" t="s">
        <v>110</v>
      </c>
      <c r="AE6" s="88" t="s">
        <v>19</v>
      </c>
      <c r="AF6" s="88" t="s">
        <v>120</v>
      </c>
      <c r="AG6" s="94" t="s">
        <v>110</v>
      </c>
      <c r="AH6" s="88" t="s">
        <v>19</v>
      </c>
      <c r="AI6" s="88" t="s">
        <v>120</v>
      </c>
      <c r="AJ6" s="94" t="s">
        <v>110</v>
      </c>
      <c r="AK6" s="88" t="s">
        <v>19</v>
      </c>
      <c r="AL6" s="88" t="s">
        <v>120</v>
      </c>
      <c r="AM6" s="94" t="s">
        <v>110</v>
      </c>
      <c r="AN6" s="88" t="s">
        <v>19</v>
      </c>
      <c r="AO6" s="88" t="s">
        <v>120</v>
      </c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</row>
    <row r="7" spans="1:253" ht="19.5" customHeight="1">
      <c r="A7" s="100"/>
      <c r="B7" s="100"/>
      <c r="C7" s="100"/>
      <c r="D7" s="100" t="s">
        <v>46</v>
      </c>
      <c r="E7" s="101">
        <v>2115.86</v>
      </c>
      <c r="F7" s="101">
        <v>2115.86</v>
      </c>
      <c r="G7" s="101">
        <v>2115.86</v>
      </c>
      <c r="H7" s="101">
        <v>2006.67</v>
      </c>
      <c r="I7" s="102">
        <v>109.19</v>
      </c>
      <c r="J7" s="103"/>
      <c r="K7" s="101"/>
      <c r="L7" s="102"/>
      <c r="M7" s="103"/>
      <c r="N7" s="101"/>
      <c r="O7" s="102"/>
      <c r="P7" s="103"/>
      <c r="Q7" s="101"/>
      <c r="R7" s="101"/>
      <c r="S7" s="102"/>
      <c r="T7" s="103"/>
      <c r="U7" s="101"/>
      <c r="V7" s="101"/>
      <c r="W7" s="101"/>
      <c r="X7" s="101"/>
      <c r="Y7" s="102"/>
      <c r="Z7" s="103"/>
      <c r="AA7" s="101"/>
      <c r="AB7" s="101"/>
      <c r="AC7" s="102"/>
      <c r="AD7" s="103"/>
      <c r="AE7" s="101"/>
      <c r="AF7" s="102"/>
      <c r="AG7" s="103"/>
      <c r="AH7" s="101"/>
      <c r="AI7" s="102"/>
      <c r="AJ7" s="103"/>
      <c r="AK7" s="101"/>
      <c r="AL7" s="102"/>
      <c r="AM7" s="103"/>
      <c r="AN7" s="101"/>
      <c r="AO7" s="102"/>
      <c r="AP7" s="95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</row>
    <row r="8" spans="1:253" ht="19.5" customHeight="1">
      <c r="A8" s="100"/>
      <c r="B8" s="100"/>
      <c r="C8" s="100"/>
      <c r="D8" s="100" t="s">
        <v>223</v>
      </c>
      <c r="E8" s="101">
        <v>2115.86</v>
      </c>
      <c r="F8" s="101">
        <v>2115.86</v>
      </c>
      <c r="G8" s="101">
        <v>2115.86</v>
      </c>
      <c r="H8" s="101">
        <v>2006.67</v>
      </c>
      <c r="I8" s="102">
        <v>109.19</v>
      </c>
      <c r="J8" s="103"/>
      <c r="K8" s="101"/>
      <c r="L8" s="102"/>
      <c r="M8" s="103"/>
      <c r="N8" s="101"/>
      <c r="O8" s="102"/>
      <c r="P8" s="103"/>
      <c r="Q8" s="101"/>
      <c r="R8" s="101"/>
      <c r="S8" s="102"/>
      <c r="T8" s="103"/>
      <c r="U8" s="101"/>
      <c r="V8" s="101"/>
      <c r="W8" s="101"/>
      <c r="X8" s="101"/>
      <c r="Y8" s="102"/>
      <c r="Z8" s="103"/>
      <c r="AA8" s="101"/>
      <c r="AB8" s="101"/>
      <c r="AC8" s="102"/>
      <c r="AD8" s="103"/>
      <c r="AE8" s="101"/>
      <c r="AF8" s="102"/>
      <c r="AG8" s="103"/>
      <c r="AH8" s="101"/>
      <c r="AI8" s="102"/>
      <c r="AJ8" s="103"/>
      <c r="AK8" s="101"/>
      <c r="AL8" s="102"/>
      <c r="AM8" s="103"/>
      <c r="AN8" s="101"/>
      <c r="AO8" s="102"/>
      <c r="AP8" s="152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</row>
    <row r="9" spans="1:253" ht="19.5" customHeight="1">
      <c r="A9" s="100"/>
      <c r="B9" s="100"/>
      <c r="C9" s="100"/>
      <c r="D9" s="100" t="s">
        <v>224</v>
      </c>
      <c r="E9" s="101">
        <v>2115.86</v>
      </c>
      <c r="F9" s="101">
        <v>2115.86</v>
      </c>
      <c r="G9" s="101">
        <v>2115.86</v>
      </c>
      <c r="H9" s="101">
        <v>2006.67</v>
      </c>
      <c r="I9" s="102">
        <v>109.19</v>
      </c>
      <c r="J9" s="103"/>
      <c r="K9" s="101"/>
      <c r="L9" s="102"/>
      <c r="M9" s="103"/>
      <c r="N9" s="101"/>
      <c r="O9" s="102"/>
      <c r="P9" s="103"/>
      <c r="Q9" s="101"/>
      <c r="R9" s="101"/>
      <c r="S9" s="102"/>
      <c r="T9" s="103"/>
      <c r="U9" s="101"/>
      <c r="V9" s="101"/>
      <c r="W9" s="101"/>
      <c r="X9" s="101"/>
      <c r="Y9" s="102"/>
      <c r="Z9" s="103"/>
      <c r="AA9" s="101"/>
      <c r="AB9" s="101"/>
      <c r="AC9" s="102"/>
      <c r="AD9" s="103"/>
      <c r="AE9" s="101"/>
      <c r="AF9" s="102"/>
      <c r="AG9" s="103"/>
      <c r="AH9" s="101"/>
      <c r="AI9" s="102"/>
      <c r="AJ9" s="103"/>
      <c r="AK9" s="101"/>
      <c r="AL9" s="102"/>
      <c r="AM9" s="103"/>
      <c r="AN9" s="101"/>
      <c r="AO9" s="10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</row>
    <row r="10" spans="1:253" ht="19.5" customHeight="1">
      <c r="A10" s="100"/>
      <c r="B10" s="100"/>
      <c r="C10" s="100"/>
      <c r="D10" s="100" t="s">
        <v>280</v>
      </c>
      <c r="E10" s="101">
        <v>1981.64</v>
      </c>
      <c r="F10" s="101">
        <v>1981.64</v>
      </c>
      <c r="G10" s="101">
        <v>1981.64</v>
      </c>
      <c r="H10" s="101">
        <v>1928.64</v>
      </c>
      <c r="I10" s="102">
        <v>53</v>
      </c>
      <c r="J10" s="103"/>
      <c r="K10" s="101"/>
      <c r="L10" s="102"/>
      <c r="M10" s="103"/>
      <c r="N10" s="101"/>
      <c r="O10" s="102"/>
      <c r="P10" s="103"/>
      <c r="Q10" s="101"/>
      <c r="R10" s="101"/>
      <c r="S10" s="102"/>
      <c r="T10" s="103"/>
      <c r="U10" s="101"/>
      <c r="V10" s="101"/>
      <c r="W10" s="101"/>
      <c r="X10" s="101"/>
      <c r="Y10" s="102"/>
      <c r="Z10" s="103"/>
      <c r="AA10" s="101"/>
      <c r="AB10" s="101"/>
      <c r="AC10" s="102"/>
      <c r="AD10" s="103"/>
      <c r="AE10" s="101"/>
      <c r="AF10" s="102"/>
      <c r="AG10" s="103"/>
      <c r="AH10" s="101"/>
      <c r="AI10" s="102"/>
      <c r="AJ10" s="103"/>
      <c r="AK10" s="101"/>
      <c r="AL10" s="102"/>
      <c r="AM10" s="103"/>
      <c r="AN10" s="101"/>
      <c r="AO10" s="102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</row>
    <row r="11" spans="1:253" ht="19.5" customHeight="1">
      <c r="A11" s="100" t="s">
        <v>281</v>
      </c>
      <c r="B11" s="100" t="s">
        <v>238</v>
      </c>
      <c r="C11" s="100" t="s">
        <v>228</v>
      </c>
      <c r="D11" s="100" t="s">
        <v>282</v>
      </c>
      <c r="E11" s="101">
        <v>1689.29</v>
      </c>
      <c r="F11" s="101">
        <v>1689.29</v>
      </c>
      <c r="G11" s="101">
        <v>1689.29</v>
      </c>
      <c r="H11" s="101">
        <v>1689.29</v>
      </c>
      <c r="I11" s="102"/>
      <c r="J11" s="103"/>
      <c r="K11" s="101"/>
      <c r="L11" s="102"/>
      <c r="M11" s="103"/>
      <c r="N11" s="101"/>
      <c r="O11" s="102"/>
      <c r="P11" s="103"/>
      <c r="Q11" s="101"/>
      <c r="R11" s="101"/>
      <c r="S11" s="102"/>
      <c r="T11" s="103"/>
      <c r="U11" s="101"/>
      <c r="V11" s="101"/>
      <c r="W11" s="101"/>
      <c r="X11" s="101"/>
      <c r="Y11" s="102"/>
      <c r="Z11" s="103"/>
      <c r="AA11" s="101"/>
      <c r="AB11" s="101"/>
      <c r="AC11" s="102"/>
      <c r="AD11" s="103"/>
      <c r="AE11" s="101"/>
      <c r="AF11" s="102"/>
      <c r="AG11" s="103"/>
      <c r="AH11" s="101"/>
      <c r="AI11" s="102"/>
      <c r="AJ11" s="103"/>
      <c r="AK11" s="101"/>
      <c r="AL11" s="102"/>
      <c r="AM11" s="103"/>
      <c r="AN11" s="101"/>
      <c r="AO11" s="102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</row>
    <row r="12" spans="1:253" ht="19.5" customHeight="1">
      <c r="A12" s="100" t="s">
        <v>281</v>
      </c>
      <c r="B12" s="100" t="s">
        <v>232</v>
      </c>
      <c r="C12" s="100" t="s">
        <v>228</v>
      </c>
      <c r="D12" s="100" t="s">
        <v>283</v>
      </c>
      <c r="E12" s="101">
        <v>292.35</v>
      </c>
      <c r="F12" s="101">
        <v>292.35</v>
      </c>
      <c r="G12" s="101">
        <v>292.35</v>
      </c>
      <c r="H12" s="101">
        <v>239.35</v>
      </c>
      <c r="I12" s="102">
        <v>53</v>
      </c>
      <c r="J12" s="103"/>
      <c r="K12" s="101"/>
      <c r="L12" s="102"/>
      <c r="M12" s="103"/>
      <c r="N12" s="101"/>
      <c r="O12" s="102"/>
      <c r="P12" s="103"/>
      <c r="Q12" s="101"/>
      <c r="R12" s="101"/>
      <c r="S12" s="102"/>
      <c r="T12" s="103"/>
      <c r="U12" s="101"/>
      <c r="V12" s="101"/>
      <c r="W12" s="101"/>
      <c r="X12" s="101"/>
      <c r="Y12" s="102"/>
      <c r="Z12" s="103"/>
      <c r="AA12" s="101"/>
      <c r="AB12" s="101"/>
      <c r="AC12" s="102"/>
      <c r="AD12" s="103"/>
      <c r="AE12" s="101"/>
      <c r="AF12" s="102"/>
      <c r="AG12" s="103"/>
      <c r="AH12" s="101"/>
      <c r="AI12" s="102"/>
      <c r="AJ12" s="103"/>
      <c r="AK12" s="101"/>
      <c r="AL12" s="102"/>
      <c r="AM12" s="103"/>
      <c r="AN12" s="101"/>
      <c r="AO12" s="10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</row>
    <row r="13" spans="1:253" ht="19.5" customHeight="1">
      <c r="A13" s="100"/>
      <c r="B13" s="100"/>
      <c r="C13" s="100"/>
      <c r="D13" s="100" t="s">
        <v>284</v>
      </c>
      <c r="E13" s="101">
        <v>56.19</v>
      </c>
      <c r="F13" s="101">
        <v>56.19</v>
      </c>
      <c r="G13" s="101">
        <v>56.19</v>
      </c>
      <c r="H13" s="101"/>
      <c r="I13" s="102">
        <v>56.19</v>
      </c>
      <c r="J13" s="103"/>
      <c r="K13" s="101"/>
      <c r="L13" s="102"/>
      <c r="M13" s="103"/>
      <c r="N13" s="101"/>
      <c r="O13" s="102"/>
      <c r="P13" s="103"/>
      <c r="Q13" s="101"/>
      <c r="R13" s="101"/>
      <c r="S13" s="102"/>
      <c r="T13" s="103"/>
      <c r="U13" s="101"/>
      <c r="V13" s="101"/>
      <c r="W13" s="101"/>
      <c r="X13" s="101"/>
      <c r="Y13" s="102"/>
      <c r="Z13" s="103"/>
      <c r="AA13" s="101"/>
      <c r="AB13" s="101"/>
      <c r="AC13" s="102"/>
      <c r="AD13" s="103"/>
      <c r="AE13" s="101"/>
      <c r="AF13" s="102"/>
      <c r="AG13" s="103"/>
      <c r="AH13" s="101"/>
      <c r="AI13" s="102"/>
      <c r="AJ13" s="103"/>
      <c r="AK13" s="101"/>
      <c r="AL13" s="102"/>
      <c r="AM13" s="103"/>
      <c r="AN13" s="101"/>
      <c r="AO13" s="102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</row>
    <row r="14" spans="1:253" ht="19.5" customHeight="1">
      <c r="A14" s="100" t="s">
        <v>285</v>
      </c>
      <c r="B14" s="100" t="s">
        <v>238</v>
      </c>
      <c r="C14" s="100" t="s">
        <v>228</v>
      </c>
      <c r="D14" s="100" t="s">
        <v>286</v>
      </c>
      <c r="E14" s="101">
        <v>56.19</v>
      </c>
      <c r="F14" s="101">
        <v>56.19</v>
      </c>
      <c r="G14" s="101">
        <v>56.19</v>
      </c>
      <c r="H14" s="101"/>
      <c r="I14" s="102">
        <v>56.19</v>
      </c>
      <c r="J14" s="103"/>
      <c r="K14" s="101"/>
      <c r="L14" s="102"/>
      <c r="M14" s="103"/>
      <c r="N14" s="101"/>
      <c r="O14" s="102"/>
      <c r="P14" s="103"/>
      <c r="Q14" s="101"/>
      <c r="R14" s="101"/>
      <c r="S14" s="102"/>
      <c r="T14" s="103"/>
      <c r="U14" s="101"/>
      <c r="V14" s="101"/>
      <c r="W14" s="101"/>
      <c r="X14" s="101"/>
      <c r="Y14" s="102"/>
      <c r="Z14" s="103"/>
      <c r="AA14" s="101"/>
      <c r="AB14" s="101"/>
      <c r="AC14" s="102"/>
      <c r="AD14" s="103"/>
      <c r="AE14" s="101"/>
      <c r="AF14" s="102"/>
      <c r="AG14" s="103"/>
      <c r="AH14" s="101"/>
      <c r="AI14" s="102"/>
      <c r="AJ14" s="103"/>
      <c r="AK14" s="101"/>
      <c r="AL14" s="102"/>
      <c r="AM14" s="103"/>
      <c r="AN14" s="101"/>
      <c r="AO14" s="102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</row>
    <row r="15" spans="1:253" ht="19.5" customHeight="1">
      <c r="A15" s="100"/>
      <c r="B15" s="100"/>
      <c r="C15" s="100"/>
      <c r="D15" s="100" t="s">
        <v>287</v>
      </c>
      <c r="E15" s="101">
        <v>78.03</v>
      </c>
      <c r="F15" s="101">
        <v>78.03</v>
      </c>
      <c r="G15" s="101">
        <v>78.03</v>
      </c>
      <c r="H15" s="101">
        <v>78.03</v>
      </c>
      <c r="I15" s="102"/>
      <c r="J15" s="103"/>
      <c r="K15" s="101"/>
      <c r="L15" s="102"/>
      <c r="M15" s="103"/>
      <c r="N15" s="101"/>
      <c r="O15" s="102"/>
      <c r="P15" s="103"/>
      <c r="Q15" s="101"/>
      <c r="R15" s="101"/>
      <c r="S15" s="102"/>
      <c r="T15" s="103"/>
      <c r="U15" s="101"/>
      <c r="V15" s="101"/>
      <c r="W15" s="101"/>
      <c r="X15" s="101"/>
      <c r="Y15" s="102"/>
      <c r="Z15" s="103"/>
      <c r="AA15" s="101"/>
      <c r="AB15" s="101"/>
      <c r="AC15" s="102"/>
      <c r="AD15" s="103"/>
      <c r="AE15" s="101"/>
      <c r="AF15" s="102"/>
      <c r="AG15" s="103"/>
      <c r="AH15" s="101"/>
      <c r="AI15" s="102"/>
      <c r="AJ15" s="103"/>
      <c r="AK15" s="101"/>
      <c r="AL15" s="102"/>
      <c r="AM15" s="103"/>
      <c r="AN15" s="101"/>
      <c r="AO15" s="102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</row>
    <row r="16" spans="1:253" ht="19.5" customHeight="1">
      <c r="A16" s="100" t="s">
        <v>288</v>
      </c>
      <c r="B16" s="100" t="s">
        <v>238</v>
      </c>
      <c r="C16" s="100" t="s">
        <v>228</v>
      </c>
      <c r="D16" s="100" t="s">
        <v>289</v>
      </c>
      <c r="E16" s="101">
        <v>27.36</v>
      </c>
      <c r="F16" s="101">
        <v>27.36</v>
      </c>
      <c r="G16" s="101">
        <v>27.36</v>
      </c>
      <c r="H16" s="101">
        <v>27.36</v>
      </c>
      <c r="I16" s="102"/>
      <c r="J16" s="103"/>
      <c r="K16" s="101"/>
      <c r="L16" s="102"/>
      <c r="M16" s="103"/>
      <c r="N16" s="101"/>
      <c r="O16" s="102"/>
      <c r="P16" s="103"/>
      <c r="Q16" s="101"/>
      <c r="R16" s="101"/>
      <c r="S16" s="102"/>
      <c r="T16" s="103"/>
      <c r="U16" s="101"/>
      <c r="V16" s="101"/>
      <c r="W16" s="101"/>
      <c r="X16" s="101"/>
      <c r="Y16" s="102"/>
      <c r="Z16" s="103"/>
      <c r="AA16" s="101"/>
      <c r="AB16" s="101"/>
      <c r="AC16" s="102"/>
      <c r="AD16" s="103"/>
      <c r="AE16" s="101"/>
      <c r="AF16" s="102"/>
      <c r="AG16" s="103"/>
      <c r="AH16" s="101"/>
      <c r="AI16" s="102"/>
      <c r="AJ16" s="103"/>
      <c r="AK16" s="101"/>
      <c r="AL16" s="102"/>
      <c r="AM16" s="103"/>
      <c r="AN16" s="101"/>
      <c r="AO16" s="102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</row>
    <row r="17" spans="1:253" ht="19.5" customHeight="1">
      <c r="A17" s="100" t="s">
        <v>288</v>
      </c>
      <c r="B17" s="100" t="s">
        <v>231</v>
      </c>
      <c r="C17" s="100" t="s">
        <v>228</v>
      </c>
      <c r="D17" s="100" t="s">
        <v>290</v>
      </c>
      <c r="E17" s="101">
        <v>48.99</v>
      </c>
      <c r="F17" s="101">
        <v>48.99</v>
      </c>
      <c r="G17" s="101">
        <v>48.99</v>
      </c>
      <c r="H17" s="101">
        <v>48.99</v>
      </c>
      <c r="I17" s="102"/>
      <c r="J17" s="103"/>
      <c r="K17" s="101"/>
      <c r="L17" s="102"/>
      <c r="M17" s="103"/>
      <c r="N17" s="101"/>
      <c r="O17" s="102"/>
      <c r="P17" s="103"/>
      <c r="Q17" s="101"/>
      <c r="R17" s="101"/>
      <c r="S17" s="102"/>
      <c r="T17" s="103"/>
      <c r="U17" s="101"/>
      <c r="V17" s="101"/>
      <c r="W17" s="101"/>
      <c r="X17" s="101"/>
      <c r="Y17" s="102"/>
      <c r="Z17" s="103"/>
      <c r="AA17" s="101"/>
      <c r="AB17" s="101"/>
      <c r="AC17" s="102"/>
      <c r="AD17" s="103"/>
      <c r="AE17" s="101"/>
      <c r="AF17" s="102"/>
      <c r="AG17" s="103"/>
      <c r="AH17" s="101"/>
      <c r="AI17" s="102"/>
      <c r="AJ17" s="103"/>
      <c r="AK17" s="101"/>
      <c r="AL17" s="102"/>
      <c r="AM17" s="103"/>
      <c r="AN17" s="101"/>
      <c r="AO17" s="102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</row>
    <row r="18" spans="1:253" ht="19.5" customHeight="1">
      <c r="A18" s="100" t="s">
        <v>288</v>
      </c>
      <c r="B18" s="100" t="s">
        <v>237</v>
      </c>
      <c r="C18" s="100" t="s">
        <v>228</v>
      </c>
      <c r="D18" s="100" t="s">
        <v>291</v>
      </c>
      <c r="E18" s="101">
        <v>1.68</v>
      </c>
      <c r="F18" s="101">
        <v>1.68</v>
      </c>
      <c r="G18" s="101">
        <v>1.68</v>
      </c>
      <c r="H18" s="101">
        <v>1.68</v>
      </c>
      <c r="I18" s="102"/>
      <c r="J18" s="103"/>
      <c r="K18" s="101"/>
      <c r="L18" s="102"/>
      <c r="M18" s="103"/>
      <c r="N18" s="101"/>
      <c r="O18" s="102"/>
      <c r="P18" s="103"/>
      <c r="Q18" s="101"/>
      <c r="R18" s="101"/>
      <c r="S18" s="102"/>
      <c r="T18" s="103"/>
      <c r="U18" s="101"/>
      <c r="V18" s="101"/>
      <c r="W18" s="101"/>
      <c r="X18" s="101"/>
      <c r="Y18" s="102"/>
      <c r="Z18" s="103"/>
      <c r="AA18" s="101"/>
      <c r="AB18" s="101"/>
      <c r="AC18" s="102"/>
      <c r="AD18" s="103"/>
      <c r="AE18" s="101"/>
      <c r="AF18" s="102"/>
      <c r="AG18" s="103"/>
      <c r="AH18" s="101"/>
      <c r="AI18" s="102"/>
      <c r="AJ18" s="103"/>
      <c r="AK18" s="101"/>
      <c r="AL18" s="102"/>
      <c r="AM18" s="103"/>
      <c r="AN18" s="101"/>
      <c r="AO18" s="102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</row>
    <row r="19" spans="1:253" ht="19.5" customHeight="1">
      <c r="A19" s="7"/>
      <c r="B19" s="7"/>
      <c r="C19" s="7"/>
      <c r="D19" s="7"/>
      <c r="E19" s="7"/>
      <c r="F19" s="53"/>
      <c r="G19" s="7"/>
      <c r="H19" s="53"/>
      <c r="I19" s="53"/>
      <c r="J19" s="53"/>
      <c r="K19" s="53"/>
      <c r="L19" s="53"/>
      <c r="M19" s="53"/>
      <c r="N19" s="7"/>
      <c r="O19" s="53"/>
      <c r="P19" s="5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53"/>
      <c r="AJ19" s="7"/>
      <c r="AK19" s="7"/>
      <c r="AL19" s="7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3" ht="19.5" customHeight="1">
      <c r="A20" s="53"/>
      <c r="B20" s="53"/>
      <c r="C20" s="53"/>
      <c r="D20" s="53"/>
      <c r="E20" s="53"/>
      <c r="F20" s="53"/>
      <c r="G20" s="7"/>
      <c r="H20" s="53"/>
      <c r="I20" s="53"/>
      <c r="J20" s="53"/>
      <c r="K20" s="53"/>
      <c r="L20" s="53"/>
      <c r="M20" s="53"/>
      <c r="N20" s="7"/>
      <c r="O20" s="53"/>
      <c r="P20" s="53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53"/>
      <c r="AJ20" s="7"/>
      <c r="AK20" s="7"/>
      <c r="AL20" s="7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</row>
    <row r="21" spans="1:253" ht="19.5" customHeight="1">
      <c r="A21" s="53"/>
      <c r="B21" s="53"/>
      <c r="C21" s="53"/>
      <c r="D21" s="53"/>
      <c r="E21" s="53"/>
      <c r="F21" s="53"/>
      <c r="G21" s="7"/>
      <c r="H21" s="53"/>
      <c r="I21" s="53"/>
      <c r="J21" s="53"/>
      <c r="K21" s="53"/>
      <c r="L21" s="53"/>
      <c r="M21" s="53"/>
      <c r="N21" s="7"/>
      <c r="O21" s="53"/>
      <c r="P21" s="53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53"/>
      <c r="AJ21" s="7"/>
      <c r="AK21" s="7"/>
      <c r="AL21" s="7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</row>
    <row r="22" spans="1:253" ht="19.5" customHeight="1">
      <c r="A22" s="53"/>
      <c r="B22" s="53"/>
      <c r="C22" s="53"/>
      <c r="D22" s="53"/>
      <c r="E22" s="53"/>
      <c r="F22" s="53"/>
      <c r="G22" s="7"/>
      <c r="H22" s="53"/>
      <c r="I22" s="53"/>
      <c r="J22" s="53"/>
      <c r="K22" s="53"/>
      <c r="L22" s="53"/>
      <c r="M22" s="53"/>
      <c r="N22" s="7"/>
      <c r="O22" s="53"/>
      <c r="P22" s="5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53"/>
      <c r="AJ22" s="7"/>
      <c r="AK22" s="7"/>
      <c r="AL22" s="7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</row>
    <row r="23" spans="1:253" ht="19.5" customHeight="1">
      <c r="A23" s="53"/>
      <c r="B23" s="53"/>
      <c r="C23" s="53"/>
      <c r="D23" s="53"/>
      <c r="E23" s="53"/>
      <c r="F23" s="53"/>
      <c r="G23" s="7"/>
      <c r="H23" s="53"/>
      <c r="I23" s="53"/>
      <c r="J23" s="53"/>
      <c r="K23" s="53"/>
      <c r="L23" s="53"/>
      <c r="M23" s="53"/>
      <c r="N23" s="7"/>
      <c r="O23" s="53"/>
      <c r="P23" s="53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53"/>
      <c r="AJ23" s="7"/>
      <c r="AK23" s="7"/>
      <c r="AL23" s="7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253" ht="19.5" customHeight="1">
      <c r="A24" s="53"/>
      <c r="B24" s="53"/>
      <c r="C24" s="53"/>
      <c r="D24" s="53"/>
      <c r="E24" s="53"/>
      <c r="F24" s="53"/>
      <c r="G24" s="7"/>
      <c r="H24" s="53"/>
      <c r="I24" s="53"/>
      <c r="J24" s="53"/>
      <c r="K24" s="53"/>
      <c r="L24" s="53"/>
      <c r="M24" s="53"/>
      <c r="N24" s="7"/>
      <c r="O24" s="53"/>
      <c r="P24" s="53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53"/>
      <c r="AJ24" s="7"/>
      <c r="AK24" s="7"/>
      <c r="AL24" s="7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</row>
    <row r="25" spans="1:253" ht="19.5" customHeight="1">
      <c r="A25" s="53"/>
      <c r="B25" s="53"/>
      <c r="C25" s="53"/>
      <c r="D25" s="53"/>
      <c r="E25" s="53"/>
      <c r="F25" s="53"/>
      <c r="G25" s="7"/>
      <c r="H25" s="53"/>
      <c r="I25" s="53"/>
      <c r="J25" s="53"/>
      <c r="K25" s="53"/>
      <c r="L25" s="53"/>
      <c r="M25" s="53"/>
      <c r="N25" s="7"/>
      <c r="O25" s="53"/>
      <c r="P25" s="53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53"/>
      <c r="AJ25" s="7"/>
      <c r="AK25" s="7"/>
      <c r="AL25" s="7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</row>
    <row r="26" spans="1:253" ht="19.5" customHeight="1">
      <c r="A26" s="53"/>
      <c r="B26" s="53"/>
      <c r="C26" s="53"/>
      <c r="D26" s="53"/>
      <c r="E26" s="53"/>
      <c r="F26" s="53"/>
      <c r="G26" s="7"/>
      <c r="H26" s="53"/>
      <c r="I26" s="53"/>
      <c r="J26" s="53"/>
      <c r="K26" s="53"/>
      <c r="L26" s="53"/>
      <c r="M26" s="53"/>
      <c r="N26" s="7"/>
      <c r="O26" s="53"/>
      <c r="P26" s="53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53"/>
      <c r="AJ26" s="7"/>
      <c r="AK26" s="7"/>
      <c r="AL26" s="7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</row>
    <row r="27" spans="1:253" ht="19.5" customHeight="1">
      <c r="A27" s="53"/>
      <c r="B27" s="53"/>
      <c r="C27" s="53"/>
      <c r="D27" s="53"/>
      <c r="E27" s="53"/>
      <c r="F27" s="53"/>
      <c r="G27" s="7"/>
      <c r="H27" s="53"/>
      <c r="I27" s="53"/>
      <c r="J27" s="53"/>
      <c r="K27" s="53"/>
      <c r="L27" s="53"/>
      <c r="M27" s="53"/>
      <c r="N27" s="7"/>
      <c r="O27" s="53"/>
      <c r="P27" s="53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53"/>
      <c r="AJ27" s="7"/>
      <c r="AK27" s="7"/>
      <c r="AL27" s="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</row>
    <row r="28" spans="1:253" ht="19.5" customHeight="1">
      <c r="A28" s="53"/>
      <c r="B28" s="53"/>
      <c r="C28" s="53"/>
      <c r="D28" s="53"/>
      <c r="E28" s="53"/>
      <c r="F28" s="53"/>
      <c r="G28" s="7"/>
      <c r="H28" s="53"/>
      <c r="I28" s="53"/>
      <c r="J28" s="53"/>
      <c r="K28" s="53"/>
      <c r="L28" s="53"/>
      <c r="M28" s="53"/>
      <c r="N28" s="7"/>
      <c r="O28" s="53"/>
      <c r="P28" s="53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53"/>
      <c r="AJ28" s="7"/>
      <c r="AK28" s="7"/>
      <c r="AL28" s="7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</row>
    <row r="29" spans="1:253" ht="19.5" customHeight="1">
      <c r="A29" s="53"/>
      <c r="B29" s="53"/>
      <c r="C29" s="53"/>
      <c r="D29" s="53"/>
      <c r="E29" s="53"/>
      <c r="F29" s="53"/>
      <c r="G29" s="7"/>
      <c r="H29" s="53"/>
      <c r="I29" s="53"/>
      <c r="J29" s="53"/>
      <c r="K29" s="53"/>
      <c r="L29" s="53"/>
      <c r="M29" s="53"/>
      <c r="N29" s="7"/>
      <c r="O29" s="53"/>
      <c r="P29" s="53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53"/>
      <c r="AJ29" s="7"/>
      <c r="AK29" s="7"/>
      <c r="AL29" s="7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</row>
    <row r="30" spans="1:253" ht="19.5" customHeight="1">
      <c r="A30" s="53"/>
      <c r="B30" s="53"/>
      <c r="C30" s="53"/>
      <c r="D30" s="53"/>
      <c r="E30" s="53"/>
      <c r="F30" s="53"/>
      <c r="G30" s="7"/>
      <c r="H30" s="53"/>
      <c r="I30" s="53"/>
      <c r="J30" s="53"/>
      <c r="K30" s="53"/>
      <c r="L30" s="53"/>
      <c r="M30" s="53"/>
      <c r="N30" s="7"/>
      <c r="O30" s="53"/>
      <c r="P30" s="53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53"/>
      <c r="AJ30" s="7"/>
      <c r="AK30" s="7"/>
      <c r="AL30" s="7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</row>
    <row r="31" spans="1:253" ht="19.5" customHeight="1">
      <c r="A31" s="53"/>
      <c r="B31" s="53"/>
      <c r="C31" s="53"/>
      <c r="D31" s="53"/>
      <c r="E31" s="53"/>
      <c r="F31" s="53"/>
      <c r="G31" s="7"/>
      <c r="H31" s="53"/>
      <c r="I31" s="53"/>
      <c r="J31" s="53"/>
      <c r="K31" s="53"/>
      <c r="L31" s="53"/>
      <c r="M31" s="53"/>
      <c r="N31" s="7"/>
      <c r="O31" s="53"/>
      <c r="P31" s="53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53"/>
      <c r="AJ31" s="7"/>
      <c r="AK31" s="7"/>
      <c r="AL31" s="7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</row>
    <row r="32" spans="1:253" ht="19.5" customHeight="1">
      <c r="A32" s="53"/>
      <c r="B32" s="53"/>
      <c r="C32" s="53"/>
      <c r="D32" s="53"/>
      <c r="E32" s="53"/>
      <c r="F32" s="53"/>
      <c r="G32" s="7"/>
      <c r="H32" s="53"/>
      <c r="I32" s="53"/>
      <c r="J32" s="53"/>
      <c r="K32" s="53"/>
      <c r="L32" s="53"/>
      <c r="M32" s="53"/>
      <c r="N32" s="7"/>
      <c r="O32" s="53"/>
      <c r="P32" s="53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53"/>
      <c r="AJ32" s="7"/>
      <c r="AK32" s="7"/>
      <c r="AL32" s="7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</row>
    <row r="33" spans="1:253" ht="19.5" customHeight="1">
      <c r="A33" s="53"/>
      <c r="B33" s="53"/>
      <c r="C33" s="53"/>
      <c r="D33" s="53"/>
      <c r="E33" s="53"/>
      <c r="F33" s="53"/>
      <c r="G33" s="7"/>
      <c r="H33" s="53"/>
      <c r="I33" s="53"/>
      <c r="J33" s="53"/>
      <c r="K33" s="53"/>
      <c r="L33" s="53"/>
      <c r="M33" s="53"/>
      <c r="N33" s="7"/>
      <c r="O33" s="53"/>
      <c r="P33" s="53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53"/>
      <c r="AJ33" s="7"/>
      <c r="AK33" s="7"/>
      <c r="AL33" s="7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</row>
    <row r="34" spans="1:253" ht="19.5" customHeight="1">
      <c r="A34" s="53"/>
      <c r="B34" s="53"/>
      <c r="C34" s="53"/>
      <c r="D34" s="53"/>
      <c r="E34" s="53"/>
      <c r="F34" s="53"/>
      <c r="G34" s="7"/>
      <c r="H34" s="53"/>
      <c r="I34" s="53"/>
      <c r="J34" s="53"/>
      <c r="K34" s="53"/>
      <c r="L34" s="53"/>
      <c r="M34" s="53"/>
      <c r="N34" s="7"/>
      <c r="O34" s="53"/>
      <c r="P34" s="53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53"/>
      <c r="AJ34" s="7"/>
      <c r="AK34" s="7"/>
      <c r="AL34" s="7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</row>
    <row r="35" spans="1:253" ht="19.5" customHeight="1">
      <c r="A35" s="53"/>
      <c r="B35" s="53"/>
      <c r="C35" s="53"/>
      <c r="D35" s="53"/>
      <c r="E35" s="53"/>
      <c r="F35" s="53"/>
      <c r="G35" s="7"/>
      <c r="H35" s="53"/>
      <c r="I35" s="53"/>
      <c r="J35" s="53"/>
      <c r="K35" s="53"/>
      <c r="L35" s="53"/>
      <c r="M35" s="53"/>
      <c r="N35" s="7"/>
      <c r="O35" s="53"/>
      <c r="P35" s="53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53"/>
      <c r="AJ35" s="7"/>
      <c r="AK35" s="7"/>
      <c r="AL35" s="7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</row>
    <row r="36" spans="1:253" ht="19.5" customHeight="1">
      <c r="A36" s="53"/>
      <c r="B36" s="53"/>
      <c r="C36" s="53"/>
      <c r="D36" s="53"/>
      <c r="E36" s="53"/>
      <c r="F36" s="53"/>
      <c r="G36" s="7"/>
      <c r="H36" s="53"/>
      <c r="I36" s="53"/>
      <c r="J36" s="53"/>
      <c r="K36" s="53"/>
      <c r="L36" s="53"/>
      <c r="M36" s="53"/>
      <c r="N36" s="7"/>
      <c r="O36" s="53"/>
      <c r="P36" s="53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53"/>
      <c r="AJ36" s="7"/>
      <c r="AK36" s="7"/>
      <c r="AL36" s="7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7"/>
      <c r="AE1" s="7"/>
      <c r="DI1" s="145" t="s">
        <v>190</v>
      </c>
    </row>
    <row r="2" spans="1:113" ht="19.5" customHeight="1">
      <c r="A2" s="43" t="s">
        <v>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</row>
    <row r="3" spans="1:113" ht="19.5" customHeight="1">
      <c r="A3" s="50" t="s">
        <v>339</v>
      </c>
      <c r="B3" s="45"/>
      <c r="C3" s="45"/>
      <c r="D3" s="4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20" t="s">
        <v>105</v>
      </c>
    </row>
    <row r="4" spans="1:113" ht="19.5" customHeight="1">
      <c r="A4" s="174" t="s">
        <v>48</v>
      </c>
      <c r="B4" s="174"/>
      <c r="C4" s="174"/>
      <c r="D4" s="174"/>
      <c r="E4" s="165" t="s">
        <v>46</v>
      </c>
      <c r="F4" s="146" t="s">
        <v>109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6" t="s">
        <v>132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6" t="s">
        <v>9</v>
      </c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8" t="s">
        <v>160</v>
      </c>
      <c r="BI4" s="148"/>
      <c r="BJ4" s="148"/>
      <c r="BK4" s="148"/>
      <c r="BL4" s="149"/>
      <c r="BM4" s="86" t="s">
        <v>5</v>
      </c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74"/>
      <c r="BY4" s="89"/>
      <c r="BZ4" s="86" t="s">
        <v>119</v>
      </c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74" t="s">
        <v>185</v>
      </c>
      <c r="CS4" s="74"/>
      <c r="CT4" s="74"/>
      <c r="CU4" s="74" t="s">
        <v>177</v>
      </c>
      <c r="CV4" s="74"/>
      <c r="CW4" s="74"/>
      <c r="CX4" s="74"/>
      <c r="CY4" s="74"/>
      <c r="CZ4" s="74"/>
      <c r="DA4" s="74" t="s">
        <v>82</v>
      </c>
      <c r="DB4" s="74"/>
      <c r="DC4" s="74"/>
      <c r="DD4" s="86" t="s">
        <v>8</v>
      </c>
      <c r="DE4" s="86"/>
      <c r="DF4" s="86"/>
      <c r="DG4" s="86"/>
      <c r="DH4" s="86"/>
      <c r="DI4" s="86"/>
    </row>
    <row r="5" spans="1:113" ht="19.5" customHeight="1">
      <c r="A5" s="51" t="s">
        <v>216</v>
      </c>
      <c r="B5" s="51"/>
      <c r="C5" s="85"/>
      <c r="D5" s="176" t="s">
        <v>60</v>
      </c>
      <c r="E5" s="175"/>
      <c r="F5" s="158" t="s">
        <v>110</v>
      </c>
      <c r="G5" s="158" t="s">
        <v>184</v>
      </c>
      <c r="H5" s="158" t="s">
        <v>57</v>
      </c>
      <c r="I5" s="158" t="s">
        <v>76</v>
      </c>
      <c r="J5" s="158" t="s">
        <v>107</v>
      </c>
      <c r="K5" s="158" t="s">
        <v>92</v>
      </c>
      <c r="L5" s="158" t="s">
        <v>4</v>
      </c>
      <c r="M5" s="175" t="s">
        <v>18</v>
      </c>
      <c r="N5" s="175" t="s">
        <v>153</v>
      </c>
      <c r="O5" s="175" t="s">
        <v>198</v>
      </c>
      <c r="P5" s="175" t="s">
        <v>24</v>
      </c>
      <c r="Q5" s="175" t="s">
        <v>16</v>
      </c>
      <c r="R5" s="175" t="s">
        <v>188</v>
      </c>
      <c r="S5" s="175" t="s">
        <v>209</v>
      </c>
      <c r="T5" s="158" t="s">
        <v>110</v>
      </c>
      <c r="U5" s="158" t="s">
        <v>171</v>
      </c>
      <c r="V5" s="158" t="s">
        <v>62</v>
      </c>
      <c r="W5" s="158" t="s">
        <v>55</v>
      </c>
      <c r="X5" s="158" t="s">
        <v>106</v>
      </c>
      <c r="Y5" s="158" t="s">
        <v>210</v>
      </c>
      <c r="Z5" s="158" t="s">
        <v>142</v>
      </c>
      <c r="AA5" s="158" t="s">
        <v>74</v>
      </c>
      <c r="AB5" s="158" t="s">
        <v>27</v>
      </c>
      <c r="AC5" s="158" t="s">
        <v>146</v>
      </c>
      <c r="AD5" s="158" t="s">
        <v>66</v>
      </c>
      <c r="AE5" s="158" t="s">
        <v>31</v>
      </c>
      <c r="AF5" s="158" t="s">
        <v>205</v>
      </c>
      <c r="AG5" s="158" t="s">
        <v>54</v>
      </c>
      <c r="AH5" s="158" t="s">
        <v>148</v>
      </c>
      <c r="AI5" s="158" t="s">
        <v>115</v>
      </c>
      <c r="AJ5" s="158" t="s">
        <v>98</v>
      </c>
      <c r="AK5" s="158" t="s">
        <v>96</v>
      </c>
      <c r="AL5" s="158" t="s">
        <v>215</v>
      </c>
      <c r="AM5" s="158" t="s">
        <v>201</v>
      </c>
      <c r="AN5" s="158" t="s">
        <v>194</v>
      </c>
      <c r="AO5" s="158" t="s">
        <v>118</v>
      </c>
      <c r="AP5" s="158" t="s">
        <v>138</v>
      </c>
      <c r="AQ5" s="158" t="s">
        <v>50</v>
      </c>
      <c r="AR5" s="158" t="s">
        <v>212</v>
      </c>
      <c r="AS5" s="158" t="s">
        <v>133</v>
      </c>
      <c r="AT5" s="158" t="s">
        <v>217</v>
      </c>
      <c r="AU5" s="158" t="s">
        <v>157</v>
      </c>
      <c r="AV5" s="158" t="s">
        <v>110</v>
      </c>
      <c r="AW5" s="158" t="s">
        <v>11</v>
      </c>
      <c r="AX5" s="158" t="s">
        <v>214</v>
      </c>
      <c r="AY5" s="158" t="s">
        <v>108</v>
      </c>
      <c r="AZ5" s="158" t="s">
        <v>130</v>
      </c>
      <c r="BA5" s="158" t="s">
        <v>3</v>
      </c>
      <c r="BB5" s="158" t="s">
        <v>42</v>
      </c>
      <c r="BC5" s="158" t="s">
        <v>143</v>
      </c>
      <c r="BD5" s="158" t="s">
        <v>13</v>
      </c>
      <c r="BE5" s="158" t="s">
        <v>136</v>
      </c>
      <c r="BF5" s="158" t="s">
        <v>121</v>
      </c>
      <c r="BG5" s="176" t="s">
        <v>166</v>
      </c>
      <c r="BH5" s="165" t="s">
        <v>110</v>
      </c>
      <c r="BI5" s="165" t="s">
        <v>41</v>
      </c>
      <c r="BJ5" s="165" t="s">
        <v>17</v>
      </c>
      <c r="BK5" s="165" t="s">
        <v>52</v>
      </c>
      <c r="BL5" s="165" t="s">
        <v>204</v>
      </c>
      <c r="BM5" s="175" t="s">
        <v>110</v>
      </c>
      <c r="BN5" s="175" t="s">
        <v>181</v>
      </c>
      <c r="BO5" s="175" t="s">
        <v>192</v>
      </c>
      <c r="BP5" s="175" t="s">
        <v>191</v>
      </c>
      <c r="BQ5" s="175" t="s">
        <v>2</v>
      </c>
      <c r="BR5" s="175" t="s">
        <v>197</v>
      </c>
      <c r="BS5" s="175" t="s">
        <v>20</v>
      </c>
      <c r="BT5" s="175" t="s">
        <v>101</v>
      </c>
      <c r="BU5" s="175" t="s">
        <v>165</v>
      </c>
      <c r="BV5" s="175" t="s">
        <v>137</v>
      </c>
      <c r="BW5" s="177" t="s">
        <v>23</v>
      </c>
      <c r="BX5" s="177" t="s">
        <v>144</v>
      </c>
      <c r="BY5" s="175" t="s">
        <v>78</v>
      </c>
      <c r="BZ5" s="175" t="s">
        <v>110</v>
      </c>
      <c r="CA5" s="175" t="s">
        <v>181</v>
      </c>
      <c r="CB5" s="175" t="s">
        <v>192</v>
      </c>
      <c r="CC5" s="175" t="s">
        <v>191</v>
      </c>
      <c r="CD5" s="175" t="s">
        <v>2</v>
      </c>
      <c r="CE5" s="175" t="s">
        <v>197</v>
      </c>
      <c r="CF5" s="175" t="s">
        <v>20</v>
      </c>
      <c r="CG5" s="175" t="s">
        <v>101</v>
      </c>
      <c r="CH5" s="175" t="s">
        <v>129</v>
      </c>
      <c r="CI5" s="175" t="s">
        <v>97</v>
      </c>
      <c r="CJ5" s="175" t="s">
        <v>64</v>
      </c>
      <c r="CK5" s="175" t="s">
        <v>58</v>
      </c>
      <c r="CL5" s="175" t="s">
        <v>165</v>
      </c>
      <c r="CM5" s="175" t="s">
        <v>137</v>
      </c>
      <c r="CN5" s="175" t="s">
        <v>12</v>
      </c>
      <c r="CO5" s="177" t="s">
        <v>23</v>
      </c>
      <c r="CP5" s="177" t="s">
        <v>144</v>
      </c>
      <c r="CQ5" s="175" t="s">
        <v>36</v>
      </c>
      <c r="CR5" s="177" t="s">
        <v>110</v>
      </c>
      <c r="CS5" s="177" t="s">
        <v>152</v>
      </c>
      <c r="CT5" s="175" t="s">
        <v>77</v>
      </c>
      <c r="CU5" s="177" t="s">
        <v>110</v>
      </c>
      <c r="CV5" s="177" t="s">
        <v>152</v>
      </c>
      <c r="CW5" s="175" t="s">
        <v>61</v>
      </c>
      <c r="CX5" s="177" t="s">
        <v>68</v>
      </c>
      <c r="CY5" s="177" t="s">
        <v>151</v>
      </c>
      <c r="CZ5" s="165" t="s">
        <v>77</v>
      </c>
      <c r="DA5" s="177" t="s">
        <v>110</v>
      </c>
      <c r="DB5" s="177" t="s">
        <v>82</v>
      </c>
      <c r="DC5" s="177" t="s">
        <v>67</v>
      </c>
      <c r="DD5" s="175" t="s">
        <v>110</v>
      </c>
      <c r="DE5" s="175" t="s">
        <v>189</v>
      </c>
      <c r="DF5" s="175" t="s">
        <v>38</v>
      </c>
      <c r="DG5" s="175" t="s">
        <v>67</v>
      </c>
      <c r="DH5" s="175" t="s">
        <v>183</v>
      </c>
      <c r="DI5" s="175" t="s">
        <v>8</v>
      </c>
    </row>
    <row r="6" spans="1:113" ht="30.75" customHeight="1">
      <c r="A6" s="31" t="s">
        <v>80</v>
      </c>
      <c r="B6" s="31" t="s">
        <v>141</v>
      </c>
      <c r="C6" s="64" t="s">
        <v>139</v>
      </c>
      <c r="D6" s="173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73"/>
      <c r="BH6" s="173"/>
      <c r="BI6" s="173"/>
      <c r="BJ6" s="173"/>
      <c r="BK6" s="173"/>
      <c r="BL6" s="173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78"/>
      <c r="BX6" s="178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78"/>
      <c r="CP6" s="178"/>
      <c r="CQ6" s="156"/>
      <c r="CR6" s="178"/>
      <c r="CS6" s="178"/>
      <c r="CT6" s="156"/>
      <c r="CU6" s="178"/>
      <c r="CV6" s="178"/>
      <c r="CW6" s="156"/>
      <c r="CX6" s="178"/>
      <c r="CY6" s="178"/>
      <c r="CZ6" s="173"/>
      <c r="DA6" s="178"/>
      <c r="DB6" s="178"/>
      <c r="DC6" s="178"/>
      <c r="DD6" s="156"/>
      <c r="DE6" s="156"/>
      <c r="DF6" s="156"/>
      <c r="DG6" s="156"/>
      <c r="DH6" s="156"/>
      <c r="DI6" s="156"/>
    </row>
    <row r="7" spans="1:113" s="122" customFormat="1" ht="19.5" customHeight="1">
      <c r="A7" s="114"/>
      <c r="B7" s="114"/>
      <c r="C7" s="114"/>
      <c r="D7" s="100" t="s">
        <v>46</v>
      </c>
      <c r="E7" s="115">
        <f>E8</f>
        <v>2115.86</v>
      </c>
      <c r="F7" s="115">
        <f aca="true" t="shared" si="0" ref="F7:BQ8">F8</f>
        <v>1689.2900000000002</v>
      </c>
      <c r="G7" s="115">
        <f t="shared" si="0"/>
        <v>848.46</v>
      </c>
      <c r="H7" s="115">
        <f t="shared" si="0"/>
        <v>0.03</v>
      </c>
      <c r="I7" s="115">
        <f t="shared" si="0"/>
        <v>0</v>
      </c>
      <c r="J7" s="115">
        <f t="shared" si="0"/>
        <v>0</v>
      </c>
      <c r="K7" s="115">
        <f t="shared" si="0"/>
        <v>325.42</v>
      </c>
      <c r="L7" s="115">
        <f t="shared" si="0"/>
        <v>220</v>
      </c>
      <c r="M7" s="115">
        <f t="shared" si="0"/>
        <v>87</v>
      </c>
      <c r="N7" s="115">
        <f t="shared" si="0"/>
        <v>70</v>
      </c>
      <c r="O7" s="115">
        <f t="shared" si="0"/>
        <v>0</v>
      </c>
      <c r="P7" s="115">
        <f t="shared" si="0"/>
        <v>8.38</v>
      </c>
      <c r="Q7" s="115">
        <f t="shared" si="0"/>
        <v>130</v>
      </c>
      <c r="R7" s="115">
        <f t="shared" si="0"/>
        <v>0</v>
      </c>
      <c r="S7" s="115">
        <f t="shared" si="0"/>
        <v>0</v>
      </c>
      <c r="T7" s="115">
        <f t="shared" si="0"/>
        <v>292.34999999999997</v>
      </c>
      <c r="U7" s="115">
        <f t="shared" si="0"/>
        <v>20</v>
      </c>
      <c r="V7" s="115">
        <f t="shared" si="0"/>
        <v>0</v>
      </c>
      <c r="W7" s="115">
        <f t="shared" si="0"/>
        <v>10</v>
      </c>
      <c r="X7" s="115">
        <f t="shared" si="0"/>
        <v>1</v>
      </c>
      <c r="Y7" s="115">
        <f t="shared" si="0"/>
        <v>3</v>
      </c>
      <c r="Z7" s="115">
        <f t="shared" si="0"/>
        <v>15</v>
      </c>
      <c r="AA7" s="115">
        <f t="shared" si="0"/>
        <v>15</v>
      </c>
      <c r="AB7" s="115">
        <f t="shared" si="0"/>
        <v>0</v>
      </c>
      <c r="AC7" s="115">
        <f t="shared" si="0"/>
        <v>0</v>
      </c>
      <c r="AD7" s="115">
        <f t="shared" si="0"/>
        <v>40</v>
      </c>
      <c r="AE7" s="115">
        <f t="shared" si="0"/>
        <v>0</v>
      </c>
      <c r="AF7" s="115">
        <f t="shared" si="0"/>
        <v>10</v>
      </c>
      <c r="AG7" s="115">
        <f t="shared" si="0"/>
        <v>0</v>
      </c>
      <c r="AH7" s="115">
        <f t="shared" si="0"/>
        <v>0</v>
      </c>
      <c r="AI7" s="115">
        <f t="shared" si="0"/>
        <v>15</v>
      </c>
      <c r="AJ7" s="115">
        <f t="shared" si="0"/>
        <v>8</v>
      </c>
      <c r="AK7" s="115">
        <f t="shared" si="0"/>
        <v>0</v>
      </c>
      <c r="AL7" s="115">
        <f t="shared" si="0"/>
        <v>0</v>
      </c>
      <c r="AM7" s="115">
        <f t="shared" si="0"/>
        <v>0</v>
      </c>
      <c r="AN7" s="115">
        <f t="shared" si="0"/>
        <v>20</v>
      </c>
      <c r="AO7" s="115">
        <f t="shared" si="0"/>
        <v>10</v>
      </c>
      <c r="AP7" s="115">
        <f t="shared" si="0"/>
        <v>17.39</v>
      </c>
      <c r="AQ7" s="115">
        <f t="shared" si="0"/>
        <v>25.45</v>
      </c>
      <c r="AR7" s="115">
        <f t="shared" si="0"/>
        <v>45</v>
      </c>
      <c r="AS7" s="115">
        <f t="shared" si="0"/>
        <v>0</v>
      </c>
      <c r="AT7" s="115">
        <f t="shared" si="0"/>
        <v>0</v>
      </c>
      <c r="AU7" s="115">
        <f t="shared" si="0"/>
        <v>37.51</v>
      </c>
      <c r="AV7" s="115">
        <f t="shared" si="0"/>
        <v>78.03000000000002</v>
      </c>
      <c r="AW7" s="115">
        <f t="shared" si="0"/>
        <v>48.99</v>
      </c>
      <c r="AX7" s="115">
        <f t="shared" si="0"/>
        <v>0</v>
      </c>
      <c r="AY7" s="115">
        <f t="shared" si="0"/>
        <v>0</v>
      </c>
      <c r="AZ7" s="115">
        <f t="shared" si="0"/>
        <v>0</v>
      </c>
      <c r="BA7" s="115">
        <f t="shared" si="0"/>
        <v>27.07</v>
      </c>
      <c r="BB7" s="115">
        <f t="shared" si="0"/>
        <v>0</v>
      </c>
      <c r="BC7" s="115">
        <f t="shared" si="0"/>
        <v>0</v>
      </c>
      <c r="BD7" s="115">
        <f t="shared" si="0"/>
        <v>0</v>
      </c>
      <c r="BE7" s="115">
        <f t="shared" si="0"/>
        <v>0.29</v>
      </c>
      <c r="BF7" s="115">
        <f t="shared" si="0"/>
        <v>0</v>
      </c>
      <c r="BG7" s="115">
        <f t="shared" si="0"/>
        <v>1.68</v>
      </c>
      <c r="BH7" s="115">
        <f t="shared" si="0"/>
        <v>0</v>
      </c>
      <c r="BI7" s="115">
        <f t="shared" si="0"/>
        <v>0</v>
      </c>
      <c r="BJ7" s="115">
        <f t="shared" si="0"/>
        <v>0</v>
      </c>
      <c r="BK7" s="115">
        <f t="shared" si="0"/>
        <v>0</v>
      </c>
      <c r="BL7" s="115">
        <f t="shared" si="0"/>
        <v>0</v>
      </c>
      <c r="BM7" s="115">
        <f t="shared" si="0"/>
        <v>0</v>
      </c>
      <c r="BN7" s="115">
        <f t="shared" si="0"/>
        <v>0</v>
      </c>
      <c r="BO7" s="115">
        <f t="shared" si="0"/>
        <v>0</v>
      </c>
      <c r="BP7" s="115">
        <f t="shared" si="0"/>
        <v>0</v>
      </c>
      <c r="BQ7" s="115">
        <f t="shared" si="0"/>
        <v>0</v>
      </c>
      <c r="BR7" s="115">
        <f aca="true" t="shared" si="1" ref="BR7:CQ8">BR8</f>
        <v>0</v>
      </c>
      <c r="BS7" s="115">
        <f t="shared" si="1"/>
        <v>0</v>
      </c>
      <c r="BT7" s="115">
        <f t="shared" si="1"/>
        <v>0</v>
      </c>
      <c r="BU7" s="115">
        <f t="shared" si="1"/>
        <v>0</v>
      </c>
      <c r="BV7" s="115">
        <f t="shared" si="1"/>
        <v>0</v>
      </c>
      <c r="BW7" s="115">
        <f t="shared" si="1"/>
        <v>0</v>
      </c>
      <c r="BX7" s="115">
        <f t="shared" si="1"/>
        <v>0</v>
      </c>
      <c r="BY7" s="115">
        <f t="shared" si="1"/>
        <v>0</v>
      </c>
      <c r="BZ7" s="115">
        <f t="shared" si="1"/>
        <v>56.19</v>
      </c>
      <c r="CA7" s="115">
        <f t="shared" si="1"/>
        <v>0</v>
      </c>
      <c r="CB7" s="115">
        <f t="shared" si="1"/>
        <v>0</v>
      </c>
      <c r="CC7" s="115">
        <f t="shared" si="1"/>
        <v>56.19</v>
      </c>
      <c r="CD7" s="115">
        <f t="shared" si="1"/>
        <v>0</v>
      </c>
      <c r="CE7" s="115">
        <f t="shared" si="1"/>
        <v>0</v>
      </c>
      <c r="CF7" s="115">
        <f t="shared" si="1"/>
        <v>0</v>
      </c>
      <c r="CG7" s="115">
        <f t="shared" si="1"/>
        <v>0</v>
      </c>
      <c r="CH7" s="115">
        <f t="shared" si="1"/>
        <v>0</v>
      </c>
      <c r="CI7" s="115">
        <f t="shared" si="1"/>
        <v>0</v>
      </c>
      <c r="CJ7" s="115">
        <f t="shared" si="1"/>
        <v>0</v>
      </c>
      <c r="CK7" s="115">
        <f t="shared" si="1"/>
        <v>0</v>
      </c>
      <c r="CL7" s="115">
        <f t="shared" si="1"/>
        <v>0</v>
      </c>
      <c r="CM7" s="115">
        <f t="shared" si="1"/>
        <v>0</v>
      </c>
      <c r="CN7" s="115">
        <f t="shared" si="1"/>
        <v>0</v>
      </c>
      <c r="CO7" s="115">
        <f t="shared" si="1"/>
        <v>0</v>
      </c>
      <c r="CP7" s="115">
        <f t="shared" si="1"/>
        <v>0</v>
      </c>
      <c r="CQ7" s="115">
        <f t="shared" si="1"/>
        <v>0</v>
      </c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21"/>
    </row>
    <row r="8" spans="1:113" s="122" customFormat="1" ht="19.5" customHeight="1">
      <c r="A8" s="114"/>
      <c r="B8" s="114"/>
      <c r="C8" s="114"/>
      <c r="D8" s="100" t="s">
        <v>223</v>
      </c>
      <c r="E8" s="115">
        <f>E9</f>
        <v>2115.86</v>
      </c>
      <c r="F8" s="115">
        <f t="shared" si="0"/>
        <v>1689.2900000000002</v>
      </c>
      <c r="G8" s="115">
        <f t="shared" si="0"/>
        <v>848.46</v>
      </c>
      <c r="H8" s="115">
        <f t="shared" si="0"/>
        <v>0.03</v>
      </c>
      <c r="I8" s="115">
        <f t="shared" si="0"/>
        <v>0</v>
      </c>
      <c r="J8" s="115">
        <f t="shared" si="0"/>
        <v>0</v>
      </c>
      <c r="K8" s="115">
        <f t="shared" si="0"/>
        <v>325.42</v>
      </c>
      <c r="L8" s="115">
        <f t="shared" si="0"/>
        <v>220</v>
      </c>
      <c r="M8" s="115">
        <f t="shared" si="0"/>
        <v>87</v>
      </c>
      <c r="N8" s="115">
        <f t="shared" si="0"/>
        <v>70</v>
      </c>
      <c r="O8" s="115">
        <f t="shared" si="0"/>
        <v>0</v>
      </c>
      <c r="P8" s="115">
        <f t="shared" si="0"/>
        <v>8.38</v>
      </c>
      <c r="Q8" s="115">
        <f t="shared" si="0"/>
        <v>130</v>
      </c>
      <c r="R8" s="115">
        <f t="shared" si="0"/>
        <v>0</v>
      </c>
      <c r="S8" s="115">
        <f t="shared" si="0"/>
        <v>0</v>
      </c>
      <c r="T8" s="115">
        <f t="shared" si="0"/>
        <v>292.34999999999997</v>
      </c>
      <c r="U8" s="115">
        <f t="shared" si="0"/>
        <v>20</v>
      </c>
      <c r="V8" s="115">
        <f t="shared" si="0"/>
        <v>0</v>
      </c>
      <c r="W8" s="115">
        <f t="shared" si="0"/>
        <v>10</v>
      </c>
      <c r="X8" s="115">
        <f t="shared" si="0"/>
        <v>1</v>
      </c>
      <c r="Y8" s="115">
        <f t="shared" si="0"/>
        <v>3</v>
      </c>
      <c r="Z8" s="115">
        <f t="shared" si="0"/>
        <v>15</v>
      </c>
      <c r="AA8" s="115">
        <f t="shared" si="0"/>
        <v>15</v>
      </c>
      <c r="AB8" s="115">
        <f t="shared" si="0"/>
        <v>0</v>
      </c>
      <c r="AC8" s="115">
        <f t="shared" si="0"/>
        <v>0</v>
      </c>
      <c r="AD8" s="115">
        <f t="shared" si="0"/>
        <v>40</v>
      </c>
      <c r="AE8" s="115">
        <f t="shared" si="0"/>
        <v>0</v>
      </c>
      <c r="AF8" s="115">
        <f t="shared" si="0"/>
        <v>10</v>
      </c>
      <c r="AG8" s="115">
        <f t="shared" si="0"/>
        <v>0</v>
      </c>
      <c r="AH8" s="115">
        <f t="shared" si="0"/>
        <v>0</v>
      </c>
      <c r="AI8" s="115">
        <f t="shared" si="0"/>
        <v>15</v>
      </c>
      <c r="AJ8" s="115">
        <f t="shared" si="0"/>
        <v>8</v>
      </c>
      <c r="AK8" s="115">
        <f t="shared" si="0"/>
        <v>0</v>
      </c>
      <c r="AL8" s="115">
        <f t="shared" si="0"/>
        <v>0</v>
      </c>
      <c r="AM8" s="115">
        <f t="shared" si="0"/>
        <v>0</v>
      </c>
      <c r="AN8" s="115">
        <f t="shared" si="0"/>
        <v>20</v>
      </c>
      <c r="AO8" s="115">
        <f t="shared" si="0"/>
        <v>10</v>
      </c>
      <c r="AP8" s="115">
        <f t="shared" si="0"/>
        <v>17.39</v>
      </c>
      <c r="AQ8" s="115">
        <f t="shared" si="0"/>
        <v>25.45</v>
      </c>
      <c r="AR8" s="115">
        <f t="shared" si="0"/>
        <v>45</v>
      </c>
      <c r="AS8" s="115">
        <f t="shared" si="0"/>
        <v>0</v>
      </c>
      <c r="AT8" s="115">
        <f t="shared" si="0"/>
        <v>0</v>
      </c>
      <c r="AU8" s="115">
        <f t="shared" si="0"/>
        <v>37.51</v>
      </c>
      <c r="AV8" s="115">
        <f t="shared" si="0"/>
        <v>78.03000000000002</v>
      </c>
      <c r="AW8" s="115">
        <f t="shared" si="0"/>
        <v>48.99</v>
      </c>
      <c r="AX8" s="115">
        <f t="shared" si="0"/>
        <v>0</v>
      </c>
      <c r="AY8" s="115">
        <f t="shared" si="0"/>
        <v>0</v>
      </c>
      <c r="AZ8" s="115">
        <f t="shared" si="0"/>
        <v>0</v>
      </c>
      <c r="BA8" s="115">
        <f t="shared" si="0"/>
        <v>27.07</v>
      </c>
      <c r="BB8" s="115">
        <f t="shared" si="0"/>
        <v>0</v>
      </c>
      <c r="BC8" s="115">
        <f t="shared" si="0"/>
        <v>0</v>
      </c>
      <c r="BD8" s="115">
        <f t="shared" si="0"/>
        <v>0</v>
      </c>
      <c r="BE8" s="115">
        <f t="shared" si="0"/>
        <v>0.29</v>
      </c>
      <c r="BF8" s="115">
        <f t="shared" si="0"/>
        <v>0</v>
      </c>
      <c r="BG8" s="115">
        <f t="shared" si="0"/>
        <v>1.68</v>
      </c>
      <c r="BH8" s="115">
        <f t="shared" si="0"/>
        <v>0</v>
      </c>
      <c r="BI8" s="115">
        <f t="shared" si="0"/>
        <v>0</v>
      </c>
      <c r="BJ8" s="115">
        <f t="shared" si="0"/>
        <v>0</v>
      </c>
      <c r="BK8" s="115">
        <f t="shared" si="0"/>
        <v>0</v>
      </c>
      <c r="BL8" s="115">
        <f t="shared" si="0"/>
        <v>0</v>
      </c>
      <c r="BM8" s="115">
        <f t="shared" si="0"/>
        <v>0</v>
      </c>
      <c r="BN8" s="115">
        <f t="shared" si="0"/>
        <v>0</v>
      </c>
      <c r="BO8" s="115">
        <f t="shared" si="0"/>
        <v>0</v>
      </c>
      <c r="BP8" s="115">
        <f t="shared" si="0"/>
        <v>0</v>
      </c>
      <c r="BQ8" s="115">
        <f t="shared" si="0"/>
        <v>0</v>
      </c>
      <c r="BR8" s="115">
        <f t="shared" si="1"/>
        <v>0</v>
      </c>
      <c r="BS8" s="115">
        <f t="shared" si="1"/>
        <v>0</v>
      </c>
      <c r="BT8" s="115">
        <f t="shared" si="1"/>
        <v>0</v>
      </c>
      <c r="BU8" s="115">
        <f t="shared" si="1"/>
        <v>0</v>
      </c>
      <c r="BV8" s="115">
        <f t="shared" si="1"/>
        <v>0</v>
      </c>
      <c r="BW8" s="115">
        <f t="shared" si="1"/>
        <v>0</v>
      </c>
      <c r="BX8" s="115">
        <f t="shared" si="1"/>
        <v>0</v>
      </c>
      <c r="BY8" s="115">
        <f t="shared" si="1"/>
        <v>0</v>
      </c>
      <c r="BZ8" s="115">
        <f t="shared" si="1"/>
        <v>56.19</v>
      </c>
      <c r="CA8" s="115">
        <f t="shared" si="1"/>
        <v>0</v>
      </c>
      <c r="CB8" s="115">
        <f t="shared" si="1"/>
        <v>0</v>
      </c>
      <c r="CC8" s="115">
        <f t="shared" si="1"/>
        <v>56.19</v>
      </c>
      <c r="CD8" s="115">
        <f t="shared" si="1"/>
        <v>0</v>
      </c>
      <c r="CE8" s="115">
        <f t="shared" si="1"/>
        <v>0</v>
      </c>
      <c r="CF8" s="115">
        <f t="shared" si="1"/>
        <v>0</v>
      </c>
      <c r="CG8" s="115">
        <f t="shared" si="1"/>
        <v>0</v>
      </c>
      <c r="CH8" s="115">
        <f t="shared" si="1"/>
        <v>0</v>
      </c>
      <c r="CI8" s="115">
        <f t="shared" si="1"/>
        <v>0</v>
      </c>
      <c r="CJ8" s="115">
        <f t="shared" si="1"/>
        <v>0</v>
      </c>
      <c r="CK8" s="115">
        <f t="shared" si="1"/>
        <v>0</v>
      </c>
      <c r="CL8" s="115">
        <f t="shared" si="1"/>
        <v>0</v>
      </c>
      <c r="CM8" s="115">
        <f t="shared" si="1"/>
        <v>0</v>
      </c>
      <c r="CN8" s="115">
        <f t="shared" si="1"/>
        <v>0</v>
      </c>
      <c r="CO8" s="115">
        <f t="shared" si="1"/>
        <v>0</v>
      </c>
      <c r="CP8" s="115">
        <f t="shared" si="1"/>
        <v>0</v>
      </c>
      <c r="CQ8" s="115">
        <f t="shared" si="1"/>
        <v>0</v>
      </c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21"/>
    </row>
    <row r="9" spans="1:113" s="122" customFormat="1" ht="19.5" customHeight="1">
      <c r="A9" s="114"/>
      <c r="B9" s="114"/>
      <c r="C9" s="114"/>
      <c r="D9" s="100" t="s">
        <v>224</v>
      </c>
      <c r="E9" s="150">
        <f>F9+T9+AV9+BZ9</f>
        <v>2115.86</v>
      </c>
      <c r="F9" s="115">
        <f>SUM(G9:S9)</f>
        <v>1689.2900000000002</v>
      </c>
      <c r="G9" s="115">
        <f>SUM(G10:G17)</f>
        <v>848.46</v>
      </c>
      <c r="H9" s="115">
        <f aca="true" t="shared" si="2" ref="H9:S9">SUM(H10:H17)</f>
        <v>0.03</v>
      </c>
      <c r="I9" s="115">
        <f t="shared" si="2"/>
        <v>0</v>
      </c>
      <c r="J9" s="115">
        <f t="shared" si="2"/>
        <v>0</v>
      </c>
      <c r="K9" s="115">
        <f t="shared" si="2"/>
        <v>325.42</v>
      </c>
      <c r="L9" s="115">
        <f t="shared" si="2"/>
        <v>220</v>
      </c>
      <c r="M9" s="115">
        <f t="shared" si="2"/>
        <v>87</v>
      </c>
      <c r="N9" s="115">
        <f t="shared" si="2"/>
        <v>70</v>
      </c>
      <c r="O9" s="115">
        <f t="shared" si="2"/>
        <v>0</v>
      </c>
      <c r="P9" s="115">
        <f t="shared" si="2"/>
        <v>8.38</v>
      </c>
      <c r="Q9" s="115">
        <f t="shared" si="2"/>
        <v>130</v>
      </c>
      <c r="R9" s="115">
        <f t="shared" si="2"/>
        <v>0</v>
      </c>
      <c r="S9" s="115">
        <f t="shared" si="2"/>
        <v>0</v>
      </c>
      <c r="T9" s="115">
        <f>SUM(U9:AU9)</f>
        <v>292.34999999999997</v>
      </c>
      <c r="U9" s="115">
        <f>SUM(U10:U17)</f>
        <v>20</v>
      </c>
      <c r="V9" s="115">
        <f aca="true" t="shared" si="3" ref="V9:AU9">SUM(V10:V17)</f>
        <v>0</v>
      </c>
      <c r="W9" s="115">
        <f t="shared" si="3"/>
        <v>10</v>
      </c>
      <c r="X9" s="115">
        <f t="shared" si="3"/>
        <v>1</v>
      </c>
      <c r="Y9" s="115">
        <f t="shared" si="3"/>
        <v>3</v>
      </c>
      <c r="Z9" s="115">
        <f t="shared" si="3"/>
        <v>15</v>
      </c>
      <c r="AA9" s="115">
        <f t="shared" si="3"/>
        <v>15</v>
      </c>
      <c r="AB9" s="115">
        <f t="shared" si="3"/>
        <v>0</v>
      </c>
      <c r="AC9" s="115">
        <f t="shared" si="3"/>
        <v>0</v>
      </c>
      <c r="AD9" s="115">
        <f t="shared" si="3"/>
        <v>40</v>
      </c>
      <c r="AE9" s="115">
        <f t="shared" si="3"/>
        <v>0</v>
      </c>
      <c r="AF9" s="115">
        <f t="shared" si="3"/>
        <v>10</v>
      </c>
      <c r="AG9" s="115">
        <f t="shared" si="3"/>
        <v>0</v>
      </c>
      <c r="AH9" s="115">
        <f t="shared" si="3"/>
        <v>0</v>
      </c>
      <c r="AI9" s="115">
        <f t="shared" si="3"/>
        <v>15</v>
      </c>
      <c r="AJ9" s="115">
        <f t="shared" si="3"/>
        <v>8</v>
      </c>
      <c r="AK9" s="115">
        <f t="shared" si="3"/>
        <v>0</v>
      </c>
      <c r="AL9" s="115">
        <f t="shared" si="3"/>
        <v>0</v>
      </c>
      <c r="AM9" s="115">
        <f t="shared" si="3"/>
        <v>0</v>
      </c>
      <c r="AN9" s="115">
        <f t="shared" si="3"/>
        <v>20</v>
      </c>
      <c r="AO9" s="115">
        <f t="shared" si="3"/>
        <v>10</v>
      </c>
      <c r="AP9" s="115">
        <f t="shared" si="3"/>
        <v>17.39</v>
      </c>
      <c r="AQ9" s="115">
        <f t="shared" si="3"/>
        <v>25.45</v>
      </c>
      <c r="AR9" s="115">
        <f t="shared" si="3"/>
        <v>45</v>
      </c>
      <c r="AS9" s="115">
        <f t="shared" si="3"/>
        <v>0</v>
      </c>
      <c r="AT9" s="115">
        <f t="shared" si="3"/>
        <v>0</v>
      </c>
      <c r="AU9" s="115">
        <f t="shared" si="3"/>
        <v>37.51</v>
      </c>
      <c r="AV9" s="123">
        <f>SUM(AW9:BG9)</f>
        <v>78.03000000000002</v>
      </c>
      <c r="AW9" s="115">
        <f>SUM(AW10:AW17)</f>
        <v>48.99</v>
      </c>
      <c r="AX9" s="115">
        <f aca="true" t="shared" si="4" ref="AX9:BG9">SUM(AX10:AX17)</f>
        <v>0</v>
      </c>
      <c r="AY9" s="115">
        <f t="shared" si="4"/>
        <v>0</v>
      </c>
      <c r="AZ9" s="115">
        <f t="shared" si="4"/>
        <v>0</v>
      </c>
      <c r="BA9" s="115">
        <f t="shared" si="4"/>
        <v>27.07</v>
      </c>
      <c r="BB9" s="115">
        <f t="shared" si="4"/>
        <v>0</v>
      </c>
      <c r="BC9" s="115">
        <f t="shared" si="4"/>
        <v>0</v>
      </c>
      <c r="BD9" s="115">
        <f t="shared" si="4"/>
        <v>0</v>
      </c>
      <c r="BE9" s="115">
        <f t="shared" si="4"/>
        <v>0.29</v>
      </c>
      <c r="BF9" s="115">
        <f t="shared" si="4"/>
        <v>0</v>
      </c>
      <c r="BG9" s="115">
        <f t="shared" si="4"/>
        <v>1.68</v>
      </c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>
        <f>SUM(CA9:CQ9)</f>
        <v>56.19</v>
      </c>
      <c r="CA9" s="119"/>
      <c r="CB9" s="119"/>
      <c r="CC9" s="119">
        <f>SUM(CC10:CC17)</f>
        <v>56.19</v>
      </c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21"/>
    </row>
    <row r="10" spans="1:113" s="122" customFormat="1" ht="19.5" customHeight="1">
      <c r="A10" s="114" t="s">
        <v>225</v>
      </c>
      <c r="B10" s="114" t="s">
        <v>226</v>
      </c>
      <c r="C10" s="114" t="s">
        <v>227</v>
      </c>
      <c r="D10" s="114" t="s">
        <v>229</v>
      </c>
      <c r="E10" s="150">
        <f>F10+T10+AV10+BZ10</f>
        <v>15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5">
        <f aca="true" t="shared" si="5" ref="T10:T17">SUM(U10:AU10)</f>
        <v>15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>
        <v>15</v>
      </c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23">
        <f aca="true" t="shared" si="6" ref="AV10:AV17">SUM(AW10:BG10)</f>
        <v>0</v>
      </c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>
        <f aca="true" t="shared" si="7" ref="BZ10:BZ17">SUM(CA10:CQ10)</f>
        <v>0</v>
      </c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21"/>
    </row>
    <row r="11" spans="1:113" s="122" customFormat="1" ht="19.5" customHeight="1">
      <c r="A11" s="114" t="s">
        <v>230</v>
      </c>
      <c r="B11" s="114" t="s">
        <v>231</v>
      </c>
      <c r="C11" s="114" t="s">
        <v>232</v>
      </c>
      <c r="D11" s="100" t="s">
        <v>233</v>
      </c>
      <c r="E11" s="150">
        <f aca="true" t="shared" si="8" ref="E11:E17">F11+T11+AV11+BZ11</f>
        <v>48.99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f t="shared" si="5"/>
        <v>0</v>
      </c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3">
        <f t="shared" si="6"/>
        <v>48.99</v>
      </c>
      <c r="AW11" s="119">
        <v>48.99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>
        <f t="shared" si="7"/>
        <v>0</v>
      </c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21"/>
    </row>
    <row r="12" spans="1:113" s="122" customFormat="1" ht="19.5" customHeight="1">
      <c r="A12" s="114" t="s">
        <v>230</v>
      </c>
      <c r="B12" s="114" t="s">
        <v>231</v>
      </c>
      <c r="C12" s="114" t="s">
        <v>231</v>
      </c>
      <c r="D12" s="100" t="s">
        <v>234</v>
      </c>
      <c r="E12" s="150">
        <f t="shared" si="8"/>
        <v>220</v>
      </c>
      <c r="F12" s="115">
        <v>220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220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f t="shared" si="5"/>
        <v>0</v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23">
        <f t="shared" si="6"/>
        <v>0</v>
      </c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>
        <f t="shared" si="7"/>
        <v>0</v>
      </c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21"/>
    </row>
    <row r="13" spans="1:113" s="122" customFormat="1" ht="19.5" customHeight="1">
      <c r="A13" s="114" t="s">
        <v>230</v>
      </c>
      <c r="B13" s="114" t="s">
        <v>231</v>
      </c>
      <c r="C13" s="114" t="s">
        <v>235</v>
      </c>
      <c r="D13" s="100" t="s">
        <v>236</v>
      </c>
      <c r="E13" s="150">
        <f t="shared" si="8"/>
        <v>87</v>
      </c>
      <c r="F13" s="115">
        <v>87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87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f t="shared" si="5"/>
        <v>0</v>
      </c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23">
        <f t="shared" si="6"/>
        <v>0</v>
      </c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>
        <f t="shared" si="7"/>
        <v>0</v>
      </c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21"/>
    </row>
    <row r="14" spans="1:113" s="122" customFormat="1" ht="19.5" customHeight="1">
      <c r="A14" s="114" t="s">
        <v>230</v>
      </c>
      <c r="B14" s="114" t="s">
        <v>237</v>
      </c>
      <c r="C14" s="114" t="s">
        <v>238</v>
      </c>
      <c r="D14" s="100" t="s">
        <v>239</v>
      </c>
      <c r="E14" s="150">
        <f t="shared" si="8"/>
        <v>1.68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f t="shared" si="5"/>
        <v>0</v>
      </c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23">
        <f t="shared" si="6"/>
        <v>1.68</v>
      </c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>
        <v>1.68</v>
      </c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>
        <f t="shared" si="7"/>
        <v>0</v>
      </c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21"/>
    </row>
    <row r="15" spans="1:113" s="122" customFormat="1" ht="19.5" customHeight="1">
      <c r="A15" s="114" t="s">
        <v>240</v>
      </c>
      <c r="B15" s="114" t="s">
        <v>241</v>
      </c>
      <c r="C15" s="114" t="s">
        <v>232</v>
      </c>
      <c r="D15" s="100" t="s">
        <v>242</v>
      </c>
      <c r="E15" s="150">
        <f t="shared" si="8"/>
        <v>70</v>
      </c>
      <c r="F15" s="115">
        <v>70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70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f t="shared" si="5"/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23">
        <f t="shared" si="6"/>
        <v>0</v>
      </c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>
        <f t="shared" si="7"/>
        <v>0</v>
      </c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21"/>
    </row>
    <row r="16" spans="1:113" s="122" customFormat="1" ht="19.5" customHeight="1">
      <c r="A16" s="114" t="s">
        <v>243</v>
      </c>
      <c r="B16" s="114" t="s">
        <v>238</v>
      </c>
      <c r="C16" s="114" t="s">
        <v>231</v>
      </c>
      <c r="D16" s="114" t="s">
        <v>244</v>
      </c>
      <c r="E16" s="150">
        <f t="shared" si="8"/>
        <v>1543.1899999999998</v>
      </c>
      <c r="F16" s="115">
        <v>1182.29</v>
      </c>
      <c r="G16" s="115">
        <v>848.46</v>
      </c>
      <c r="H16" s="115">
        <v>0.03</v>
      </c>
      <c r="I16" s="115">
        <v>0</v>
      </c>
      <c r="J16" s="115">
        <v>0</v>
      </c>
      <c r="K16" s="115">
        <v>325.42</v>
      </c>
      <c r="L16" s="115">
        <v>0</v>
      </c>
      <c r="M16" s="115">
        <v>0</v>
      </c>
      <c r="N16" s="115">
        <v>0</v>
      </c>
      <c r="O16" s="115">
        <v>0</v>
      </c>
      <c r="P16" s="115">
        <v>8.38</v>
      </c>
      <c r="Q16" s="115">
        <v>0</v>
      </c>
      <c r="R16" s="115">
        <v>0</v>
      </c>
      <c r="S16" s="115">
        <v>0</v>
      </c>
      <c r="T16" s="115">
        <f t="shared" si="5"/>
        <v>277.34999999999997</v>
      </c>
      <c r="U16" s="115">
        <v>20</v>
      </c>
      <c r="V16" s="115">
        <v>0</v>
      </c>
      <c r="W16" s="115">
        <v>10</v>
      </c>
      <c r="X16" s="115">
        <v>1</v>
      </c>
      <c r="Y16" s="115">
        <v>3</v>
      </c>
      <c r="Z16" s="115">
        <v>15</v>
      </c>
      <c r="AA16" s="115">
        <v>15</v>
      </c>
      <c r="AB16" s="115">
        <v>0</v>
      </c>
      <c r="AC16" s="115">
        <v>0</v>
      </c>
      <c r="AD16" s="115">
        <v>40</v>
      </c>
      <c r="AE16" s="115">
        <v>0</v>
      </c>
      <c r="AF16" s="115">
        <v>10</v>
      </c>
      <c r="AG16" s="115">
        <v>0</v>
      </c>
      <c r="AH16" s="115">
        <v>0</v>
      </c>
      <c r="AI16" s="115">
        <v>0</v>
      </c>
      <c r="AJ16" s="115">
        <v>8</v>
      </c>
      <c r="AK16" s="115">
        <v>0</v>
      </c>
      <c r="AL16" s="115">
        <v>0</v>
      </c>
      <c r="AM16" s="115">
        <v>0</v>
      </c>
      <c r="AN16" s="115">
        <v>20</v>
      </c>
      <c r="AO16" s="115">
        <v>10</v>
      </c>
      <c r="AP16" s="115">
        <v>17.39</v>
      </c>
      <c r="AQ16" s="115">
        <v>25.45</v>
      </c>
      <c r="AR16" s="115">
        <v>45</v>
      </c>
      <c r="AS16" s="115">
        <v>0</v>
      </c>
      <c r="AT16" s="115">
        <v>0</v>
      </c>
      <c r="AU16" s="115">
        <v>37.51</v>
      </c>
      <c r="AV16" s="123">
        <f t="shared" si="6"/>
        <v>27.36</v>
      </c>
      <c r="AW16" s="119"/>
      <c r="AX16" s="119"/>
      <c r="AY16" s="119"/>
      <c r="AZ16" s="119"/>
      <c r="BA16" s="119">
        <v>27.07</v>
      </c>
      <c r="BB16" s="119"/>
      <c r="BC16" s="119"/>
      <c r="BD16" s="119"/>
      <c r="BE16" s="119">
        <v>0.29</v>
      </c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>
        <f t="shared" si="7"/>
        <v>56.19</v>
      </c>
      <c r="CA16" s="119"/>
      <c r="CB16" s="119"/>
      <c r="CC16" s="119">
        <v>56.19</v>
      </c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21"/>
    </row>
    <row r="17" spans="1:113" s="122" customFormat="1" ht="19.5" customHeight="1">
      <c r="A17" s="114" t="s">
        <v>245</v>
      </c>
      <c r="B17" s="114" t="s">
        <v>232</v>
      </c>
      <c r="C17" s="114" t="s">
        <v>238</v>
      </c>
      <c r="D17" s="114" t="s">
        <v>246</v>
      </c>
      <c r="E17" s="150">
        <f t="shared" si="8"/>
        <v>130</v>
      </c>
      <c r="F17" s="115">
        <v>130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130</v>
      </c>
      <c r="R17" s="115">
        <v>0</v>
      </c>
      <c r="S17" s="115">
        <v>0</v>
      </c>
      <c r="T17" s="115">
        <f t="shared" si="5"/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23">
        <f t="shared" si="6"/>
        <v>0</v>
      </c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>
        <f t="shared" si="7"/>
        <v>0</v>
      </c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21"/>
    </row>
    <row r="18" spans="1:113" ht="19.5" customHeight="1">
      <c r="A18" s="15"/>
      <c r="B18" s="15"/>
      <c r="C18" s="15"/>
      <c r="D18" s="15"/>
      <c r="E18" s="15"/>
      <c r="F18" s="15"/>
      <c r="G18" s="6"/>
      <c r="H18" s="6"/>
      <c r="I18" s="6"/>
      <c r="J18" s="6"/>
      <c r="K18" s="6"/>
      <c r="L18" s="6"/>
      <c r="M18" s="6"/>
      <c r="N18" s="6"/>
      <c r="O18" s="15"/>
      <c r="P18" s="15"/>
      <c r="Q18" s="15"/>
      <c r="R18" s="15"/>
      <c r="S18" s="6"/>
      <c r="T18" s="6"/>
      <c r="U18" s="6"/>
      <c r="V18" s="15"/>
      <c r="W18" s="15"/>
      <c r="X18" s="15"/>
      <c r="Y18" s="15"/>
      <c r="Z18" s="15"/>
      <c r="AA18" s="6"/>
      <c r="AB18" s="6"/>
      <c r="AC18" s="15"/>
      <c r="AD18" s="15"/>
      <c r="AE18" s="15"/>
      <c r="AF18" s="15"/>
      <c r="AG18" s="15"/>
      <c r="AH18" s="15"/>
      <c r="AI18" s="6"/>
      <c r="AJ18" s="6"/>
      <c r="AK18" s="6"/>
      <c r="AL18" s="6"/>
      <c r="AM18" s="6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6"/>
      <c r="DI18" s="15"/>
    </row>
    <row r="19" spans="1:113" ht="19.5" customHeight="1">
      <c r="A19" s="15"/>
      <c r="B19" s="15"/>
      <c r="C19" s="15"/>
      <c r="D19" s="15"/>
      <c r="E19" s="15"/>
      <c r="F19" s="15"/>
      <c r="G19" s="6"/>
      <c r="H19" s="6"/>
      <c r="I19" s="6"/>
      <c r="J19" s="6"/>
      <c r="K19" s="6"/>
      <c r="L19" s="6"/>
      <c r="M19" s="6"/>
      <c r="N19" s="6"/>
      <c r="O19" s="15"/>
      <c r="P19" s="15"/>
      <c r="Q19" s="15"/>
      <c r="R19" s="15"/>
      <c r="S19" s="6"/>
      <c r="T19" s="6"/>
      <c r="U19" s="6"/>
      <c r="V19" s="15"/>
      <c r="W19" s="15"/>
      <c r="X19" s="15"/>
      <c r="Y19" s="15"/>
      <c r="Z19" s="15"/>
      <c r="AA19" s="6"/>
      <c r="AB19" s="6"/>
      <c r="AC19" s="15"/>
      <c r="AD19" s="15"/>
      <c r="AE19" s="15"/>
      <c r="AF19" s="15"/>
      <c r="AG19" s="15"/>
      <c r="AH19" s="15"/>
      <c r="AI19" s="6"/>
      <c r="AJ19" s="6"/>
      <c r="AK19" s="6"/>
      <c r="AL19" s="6"/>
      <c r="AM19" s="6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6"/>
      <c r="DI19" s="15"/>
    </row>
    <row r="20" spans="1:113" ht="19.5" customHeight="1">
      <c r="A20" s="15"/>
      <c r="B20" s="15"/>
      <c r="C20" s="15"/>
      <c r="D20" s="15"/>
      <c r="E20" s="15"/>
      <c r="F20" s="15"/>
      <c r="G20" s="6"/>
      <c r="H20" s="6"/>
      <c r="I20" s="6"/>
      <c r="J20" s="6"/>
      <c r="K20" s="6"/>
      <c r="L20" s="6"/>
      <c r="M20" s="6"/>
      <c r="N20" s="6"/>
      <c r="O20" s="15"/>
      <c r="P20" s="15"/>
      <c r="Q20" s="15"/>
      <c r="R20" s="15"/>
      <c r="S20" s="6"/>
      <c r="T20" s="6"/>
      <c r="U20" s="6"/>
      <c r="V20" s="15"/>
      <c r="W20" s="15"/>
      <c r="X20" s="15"/>
      <c r="Y20" s="15"/>
      <c r="Z20" s="15"/>
      <c r="AA20" s="6"/>
      <c r="AB20" s="6"/>
      <c r="AC20" s="15"/>
      <c r="AD20" s="15"/>
      <c r="AE20" s="15"/>
      <c r="AF20" s="15"/>
      <c r="AG20" s="15"/>
      <c r="AH20" s="15"/>
      <c r="AI20" s="6"/>
      <c r="AJ20" s="6"/>
      <c r="AK20" s="6"/>
      <c r="AL20" s="6"/>
      <c r="AM20" s="6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6"/>
      <c r="DI20" s="15"/>
    </row>
    <row r="21" spans="1:113" ht="19.5" customHeight="1">
      <c r="A21" s="6"/>
      <c r="B21" s="6"/>
      <c r="C21" s="6"/>
      <c r="D21" s="6"/>
      <c r="E21" s="6"/>
      <c r="F21" s="15"/>
      <c r="G21" s="6"/>
      <c r="H21" s="6"/>
      <c r="I21" s="6"/>
      <c r="J21" s="6"/>
      <c r="K21" s="6"/>
      <c r="L21" s="6"/>
      <c r="M21" s="6"/>
      <c r="N21" s="6"/>
      <c r="O21" s="15"/>
      <c r="P21" s="15"/>
      <c r="Q21" s="15"/>
      <c r="R21" s="15"/>
      <c r="S21" s="6"/>
      <c r="T21" s="6"/>
      <c r="U21" s="6"/>
      <c r="V21" s="15"/>
      <c r="W21" s="15"/>
      <c r="X21" s="15"/>
      <c r="Y21" s="15"/>
      <c r="Z21" s="15"/>
      <c r="AA21" s="6"/>
      <c r="AB21" s="6"/>
      <c r="AC21" s="15"/>
      <c r="AD21" s="15"/>
      <c r="AE21" s="15"/>
      <c r="AF21" s="15"/>
      <c r="AG21" s="15"/>
      <c r="AH21" s="15"/>
      <c r="AI21" s="6"/>
      <c r="AJ21" s="6"/>
      <c r="AK21" s="6"/>
      <c r="AL21" s="6"/>
      <c r="AM21" s="6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6"/>
      <c r="DI21" s="15"/>
    </row>
    <row r="22" spans="1:113" ht="19.5" customHeight="1">
      <c r="A22" s="144"/>
      <c r="B22" s="144"/>
      <c r="C22" s="144"/>
      <c r="D22" s="144"/>
      <c r="E22" s="6"/>
      <c r="F22" s="15"/>
      <c r="G22" s="6"/>
      <c r="H22" s="6"/>
      <c r="I22" s="6"/>
      <c r="J22" s="6"/>
      <c r="K22" s="6"/>
      <c r="L22" s="6"/>
      <c r="M22" s="6"/>
      <c r="N22" s="6"/>
      <c r="O22" s="15"/>
      <c r="P22" s="15"/>
      <c r="Q22" s="15"/>
      <c r="R22" s="15"/>
      <c r="S22" s="6"/>
      <c r="T22" s="6"/>
      <c r="U22" s="6"/>
      <c r="V22" s="15"/>
      <c r="W22" s="15"/>
      <c r="X22" s="15"/>
      <c r="Y22" s="15"/>
      <c r="Z22" s="15"/>
      <c r="AA22" s="6"/>
      <c r="AB22" s="6"/>
      <c r="AC22" s="15"/>
      <c r="AD22" s="15"/>
      <c r="AE22" s="15"/>
      <c r="AF22" s="15"/>
      <c r="AG22" s="15"/>
      <c r="AH22" s="15"/>
      <c r="AI22" s="6"/>
      <c r="AJ22" s="6"/>
      <c r="AK22" s="6"/>
      <c r="AL22" s="6"/>
      <c r="AM22" s="6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6"/>
      <c r="DI22" s="15"/>
    </row>
    <row r="23" spans="1:113" ht="19.5" customHeight="1">
      <c r="A23" s="7"/>
      <c r="B23" s="7"/>
      <c r="C23" s="7"/>
      <c r="D23" s="7"/>
      <c r="E23" s="7"/>
      <c r="F23" s="53"/>
      <c r="G23" s="7"/>
      <c r="H23" s="7"/>
      <c r="I23" s="7"/>
      <c r="J23" s="7"/>
      <c r="K23" s="7"/>
      <c r="L23" s="7"/>
      <c r="M23" s="7"/>
      <c r="N23" s="7"/>
      <c r="O23" s="53"/>
      <c r="P23" s="53"/>
      <c r="Q23" s="53"/>
      <c r="R23" s="53"/>
      <c r="S23" s="7"/>
      <c r="T23" s="7"/>
      <c r="U23" s="7"/>
      <c r="V23" s="53"/>
      <c r="W23" s="53"/>
      <c r="X23" s="53"/>
      <c r="Y23" s="53"/>
      <c r="Z23" s="53"/>
      <c r="AA23" s="7"/>
      <c r="AB23" s="7"/>
      <c r="AC23" s="53"/>
      <c r="AD23" s="53"/>
      <c r="AE23" s="53"/>
      <c r="AF23" s="12"/>
      <c r="AG23" s="12"/>
      <c r="AH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I23" s="12"/>
    </row>
    <row r="24" spans="1:113" ht="19.5" customHeight="1">
      <c r="A24" s="53"/>
      <c r="B24" s="53"/>
      <c r="C24" s="53"/>
      <c r="D24" s="53"/>
      <c r="E24" s="53"/>
      <c r="F24" s="53"/>
      <c r="G24" s="7"/>
      <c r="H24" s="7"/>
      <c r="I24" s="7"/>
      <c r="J24" s="7"/>
      <c r="K24" s="7"/>
      <c r="L24" s="7"/>
      <c r="M24" s="7"/>
      <c r="N24" s="7"/>
      <c r="O24" s="53"/>
      <c r="P24" s="53"/>
      <c r="Q24" s="53"/>
      <c r="R24" s="53"/>
      <c r="S24" s="7"/>
      <c r="T24" s="7"/>
      <c r="U24" s="7"/>
      <c r="V24" s="53"/>
      <c r="W24" s="53"/>
      <c r="X24" s="53"/>
      <c r="Y24" s="53"/>
      <c r="Z24" s="53"/>
      <c r="AA24" s="7"/>
      <c r="AB24" s="7"/>
      <c r="AC24" s="53"/>
      <c r="AD24" s="53"/>
      <c r="AE24" s="53"/>
      <c r="AF24" s="12"/>
      <c r="AG24" s="12"/>
      <c r="AH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I24" s="12"/>
    </row>
    <row r="25" spans="1:113" ht="19.5" customHeight="1">
      <c r="A25" s="53"/>
      <c r="B25" s="53"/>
      <c r="C25" s="53"/>
      <c r="D25" s="53"/>
      <c r="E25" s="53"/>
      <c r="F25" s="53"/>
      <c r="G25" s="7"/>
      <c r="H25" s="7"/>
      <c r="I25" s="7"/>
      <c r="J25" s="7"/>
      <c r="K25" s="7"/>
      <c r="L25" s="7"/>
      <c r="M25" s="7"/>
      <c r="N25" s="7"/>
      <c r="O25" s="53"/>
      <c r="P25" s="53"/>
      <c r="Q25" s="53"/>
      <c r="R25" s="53"/>
      <c r="S25" s="7"/>
      <c r="T25" s="7"/>
      <c r="U25" s="7"/>
      <c r="V25" s="53"/>
      <c r="W25" s="53"/>
      <c r="X25" s="53"/>
      <c r="Y25" s="53"/>
      <c r="Z25" s="53"/>
      <c r="AA25" s="7"/>
      <c r="AB25" s="7"/>
      <c r="AC25" s="53"/>
      <c r="AD25" s="53"/>
      <c r="AE25" s="53"/>
      <c r="AF25" s="12"/>
      <c r="AG25" s="12"/>
      <c r="AH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I25" s="12"/>
    </row>
    <row r="26" spans="1:113" ht="19.5" customHeight="1">
      <c r="A26" s="53"/>
      <c r="B26" s="53"/>
      <c r="C26" s="53"/>
      <c r="D26" s="53"/>
      <c r="E26" s="53"/>
      <c r="F26" s="53"/>
      <c r="G26" s="7"/>
      <c r="H26" s="7"/>
      <c r="I26" s="7"/>
      <c r="J26" s="7"/>
      <c r="K26" s="7"/>
      <c r="L26" s="7"/>
      <c r="M26" s="7"/>
      <c r="N26" s="7"/>
      <c r="O26" s="53"/>
      <c r="P26" s="53"/>
      <c r="Q26" s="53"/>
      <c r="R26" s="53"/>
      <c r="S26" s="7"/>
      <c r="T26" s="7"/>
      <c r="U26" s="7"/>
      <c r="V26" s="53"/>
      <c r="W26" s="53"/>
      <c r="X26" s="53"/>
      <c r="Y26" s="53"/>
      <c r="Z26" s="53"/>
      <c r="AA26" s="7"/>
      <c r="AB26" s="7"/>
      <c r="AC26" s="53"/>
      <c r="AD26" s="53"/>
      <c r="AE26" s="53"/>
      <c r="AF26" s="12"/>
      <c r="AG26" s="12"/>
      <c r="AH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I26" s="12"/>
    </row>
    <row r="27" spans="1:113" ht="19.5" customHeight="1">
      <c r="A27" s="53"/>
      <c r="B27" s="53"/>
      <c r="C27" s="53"/>
      <c r="D27" s="53"/>
      <c r="E27" s="53"/>
      <c r="F27" s="53"/>
      <c r="G27" s="7"/>
      <c r="H27" s="7"/>
      <c r="I27" s="7"/>
      <c r="J27" s="7"/>
      <c r="K27" s="7"/>
      <c r="L27" s="7"/>
      <c r="M27" s="7"/>
      <c r="N27" s="7"/>
      <c r="O27" s="53"/>
      <c r="P27" s="53"/>
      <c r="Q27" s="53"/>
      <c r="R27" s="53"/>
      <c r="S27" s="7"/>
      <c r="T27" s="7"/>
      <c r="U27" s="7"/>
      <c r="V27" s="53"/>
      <c r="W27" s="53"/>
      <c r="X27" s="53"/>
      <c r="Y27" s="53"/>
      <c r="Z27" s="53"/>
      <c r="AA27" s="7"/>
      <c r="AB27" s="7"/>
      <c r="AC27" s="53"/>
      <c r="AD27" s="53"/>
      <c r="AE27" s="53"/>
      <c r="AF27" s="12"/>
      <c r="AG27" s="12"/>
      <c r="AH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I27" s="12"/>
    </row>
    <row r="28" spans="1:113" ht="19.5" customHeight="1">
      <c r="A28" s="53"/>
      <c r="B28" s="53"/>
      <c r="C28" s="53"/>
      <c r="D28" s="53"/>
      <c r="E28" s="53"/>
      <c r="F28" s="53"/>
      <c r="G28" s="7"/>
      <c r="H28" s="7"/>
      <c r="I28" s="7"/>
      <c r="J28" s="7"/>
      <c r="K28" s="7"/>
      <c r="L28" s="7"/>
      <c r="M28" s="7"/>
      <c r="N28" s="7"/>
      <c r="O28" s="53"/>
      <c r="P28" s="53"/>
      <c r="Q28" s="53"/>
      <c r="R28" s="53"/>
      <c r="S28" s="7"/>
      <c r="T28" s="7"/>
      <c r="U28" s="7"/>
      <c r="V28" s="53"/>
      <c r="W28" s="53"/>
      <c r="X28" s="53"/>
      <c r="Y28" s="53"/>
      <c r="Z28" s="53"/>
      <c r="AA28" s="7"/>
      <c r="AB28" s="7"/>
      <c r="AC28" s="53"/>
      <c r="AD28" s="53"/>
      <c r="AE28" s="53"/>
      <c r="AF28" s="12"/>
      <c r="AG28" s="12"/>
      <c r="AH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I28" s="12"/>
    </row>
    <row r="29" spans="1:113" ht="19.5" customHeight="1">
      <c r="A29" s="53"/>
      <c r="B29" s="53"/>
      <c r="C29" s="53"/>
      <c r="D29" s="53"/>
      <c r="E29" s="53"/>
      <c r="F29" s="53"/>
      <c r="G29" s="7"/>
      <c r="H29" s="7"/>
      <c r="I29" s="7"/>
      <c r="J29" s="7"/>
      <c r="K29" s="7"/>
      <c r="L29" s="7"/>
      <c r="M29" s="7"/>
      <c r="N29" s="7"/>
      <c r="O29" s="53"/>
      <c r="P29" s="53"/>
      <c r="Q29" s="53"/>
      <c r="R29" s="53"/>
      <c r="S29" s="7"/>
      <c r="T29" s="7"/>
      <c r="U29" s="7"/>
      <c r="V29" s="53"/>
      <c r="W29" s="53"/>
      <c r="X29" s="53"/>
      <c r="Y29" s="53"/>
      <c r="Z29" s="53"/>
      <c r="AA29" s="7"/>
      <c r="AB29" s="7"/>
      <c r="AC29" s="53"/>
      <c r="AD29" s="53"/>
      <c r="AE29" s="53"/>
      <c r="AF29" s="12"/>
      <c r="AG29" s="12"/>
      <c r="AH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I29" s="12"/>
    </row>
    <row r="30" spans="1:113" ht="19.5" customHeight="1">
      <c r="A30" s="53"/>
      <c r="B30" s="53"/>
      <c r="C30" s="53"/>
      <c r="D30" s="53"/>
      <c r="E30" s="53"/>
      <c r="F30" s="53"/>
      <c r="G30" s="7"/>
      <c r="H30" s="7"/>
      <c r="I30" s="7"/>
      <c r="J30" s="7"/>
      <c r="K30" s="7"/>
      <c r="L30" s="7"/>
      <c r="M30" s="7"/>
      <c r="N30" s="7"/>
      <c r="O30" s="53"/>
      <c r="P30" s="53"/>
      <c r="Q30" s="53"/>
      <c r="R30" s="53"/>
      <c r="S30" s="7"/>
      <c r="T30" s="7"/>
      <c r="U30" s="7"/>
      <c r="V30" s="53"/>
      <c r="W30" s="53"/>
      <c r="X30" s="53"/>
      <c r="Y30" s="53"/>
      <c r="Z30" s="53"/>
      <c r="AA30" s="7"/>
      <c r="AB30" s="7"/>
      <c r="AC30" s="53"/>
      <c r="AD30" s="53"/>
      <c r="AE30" s="53"/>
      <c r="AF30" s="12"/>
      <c r="AG30" s="12"/>
      <c r="AH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I30" s="12"/>
    </row>
    <row r="31" spans="1:113" ht="19.5" customHeight="1">
      <c r="A31" s="53"/>
      <c r="B31" s="53"/>
      <c r="C31" s="53"/>
      <c r="D31" s="53"/>
      <c r="E31" s="53"/>
      <c r="F31" s="53"/>
      <c r="G31" s="7"/>
      <c r="H31" s="7"/>
      <c r="I31" s="7"/>
      <c r="J31" s="7"/>
      <c r="K31" s="7"/>
      <c r="L31" s="7"/>
      <c r="M31" s="7"/>
      <c r="N31" s="7"/>
      <c r="O31" s="53"/>
      <c r="P31" s="53"/>
      <c r="Q31" s="53"/>
      <c r="R31" s="53"/>
      <c r="S31" s="7"/>
      <c r="T31" s="7"/>
      <c r="U31" s="7"/>
      <c r="V31" s="53"/>
      <c r="W31" s="53"/>
      <c r="X31" s="53"/>
      <c r="Y31" s="53"/>
      <c r="Z31" s="53"/>
      <c r="AA31" s="7"/>
      <c r="AB31" s="7"/>
      <c r="AC31" s="53"/>
      <c r="AD31" s="53"/>
      <c r="AE31" s="53"/>
      <c r="AF31" s="12"/>
      <c r="AG31" s="12"/>
      <c r="AH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I31" s="12"/>
    </row>
    <row r="32" spans="1:113" ht="19.5" customHeight="1">
      <c r="A32" s="53"/>
      <c r="B32" s="53"/>
      <c r="C32" s="53"/>
      <c r="D32" s="53"/>
      <c r="E32" s="53"/>
      <c r="F32" s="53"/>
      <c r="G32" s="7"/>
      <c r="H32" s="7"/>
      <c r="I32" s="7"/>
      <c r="J32" s="7"/>
      <c r="K32" s="7"/>
      <c r="L32" s="7"/>
      <c r="M32" s="7"/>
      <c r="N32" s="7"/>
      <c r="O32" s="53"/>
      <c r="P32" s="53"/>
      <c r="Q32" s="53"/>
      <c r="R32" s="53"/>
      <c r="S32" s="7"/>
      <c r="T32" s="7"/>
      <c r="U32" s="7"/>
      <c r="V32" s="53"/>
      <c r="W32" s="53"/>
      <c r="X32" s="53"/>
      <c r="Y32" s="53"/>
      <c r="Z32" s="53"/>
      <c r="AA32" s="7"/>
      <c r="AB32" s="7"/>
      <c r="AC32" s="53"/>
      <c r="AD32" s="53"/>
      <c r="AE32" s="53"/>
      <c r="AF32" s="12"/>
      <c r="AG32" s="12"/>
      <c r="AH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I32" s="12"/>
    </row>
    <row r="33" spans="1:113" ht="19.5" customHeight="1">
      <c r="A33" s="53"/>
      <c r="B33" s="53"/>
      <c r="C33" s="53"/>
      <c r="D33" s="53"/>
      <c r="E33" s="53"/>
      <c r="F33" s="53"/>
      <c r="G33" s="7"/>
      <c r="H33" s="7"/>
      <c r="I33" s="7"/>
      <c r="J33" s="7"/>
      <c r="K33" s="7"/>
      <c r="L33" s="7"/>
      <c r="M33" s="7"/>
      <c r="N33" s="7"/>
      <c r="O33" s="53"/>
      <c r="P33" s="53"/>
      <c r="Q33" s="53"/>
      <c r="R33" s="53"/>
      <c r="S33" s="7"/>
      <c r="T33" s="7"/>
      <c r="U33" s="7"/>
      <c r="V33" s="53"/>
      <c r="W33" s="53"/>
      <c r="X33" s="53"/>
      <c r="Y33" s="53"/>
      <c r="Z33" s="53"/>
      <c r="AA33" s="7"/>
      <c r="AB33" s="7"/>
      <c r="AC33" s="53"/>
      <c r="AD33" s="53"/>
      <c r="AE33" s="53"/>
      <c r="AF33" s="12"/>
      <c r="AG33" s="12"/>
      <c r="AH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I33" s="12"/>
    </row>
    <row r="34" spans="1:113" ht="19.5" customHeight="1">
      <c r="A34" s="53"/>
      <c r="B34" s="53"/>
      <c r="C34" s="53"/>
      <c r="D34" s="53"/>
      <c r="E34" s="53"/>
      <c r="F34" s="53"/>
      <c r="G34" s="7"/>
      <c r="H34" s="7"/>
      <c r="I34" s="7"/>
      <c r="J34" s="7"/>
      <c r="K34" s="7"/>
      <c r="L34" s="7"/>
      <c r="M34" s="7"/>
      <c r="N34" s="7"/>
      <c r="O34" s="53"/>
      <c r="P34" s="53"/>
      <c r="Q34" s="53"/>
      <c r="R34" s="53"/>
      <c r="S34" s="7"/>
      <c r="T34" s="7"/>
      <c r="U34" s="7"/>
      <c r="V34" s="53"/>
      <c r="W34" s="53"/>
      <c r="X34" s="53"/>
      <c r="Y34" s="53"/>
      <c r="Z34" s="53"/>
      <c r="AA34" s="7"/>
      <c r="AB34" s="7"/>
      <c r="AC34" s="53"/>
      <c r="AD34" s="53"/>
      <c r="AE34" s="53"/>
      <c r="AF34" s="12"/>
      <c r="AG34" s="12"/>
      <c r="AH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I34" s="12"/>
    </row>
    <row r="35" spans="1:113" ht="19.5" customHeight="1">
      <c r="A35" s="53"/>
      <c r="B35" s="53"/>
      <c r="C35" s="53"/>
      <c r="D35" s="53"/>
      <c r="E35" s="53"/>
      <c r="F35" s="53"/>
      <c r="G35" s="7"/>
      <c r="H35" s="7"/>
      <c r="I35" s="7"/>
      <c r="J35" s="7"/>
      <c r="K35" s="7"/>
      <c r="L35" s="7"/>
      <c r="M35" s="7"/>
      <c r="N35" s="7"/>
      <c r="O35" s="53"/>
      <c r="P35" s="53"/>
      <c r="Q35" s="53"/>
      <c r="R35" s="53"/>
      <c r="S35" s="7"/>
      <c r="T35" s="7"/>
      <c r="U35" s="7"/>
      <c r="V35" s="53"/>
      <c r="W35" s="53"/>
      <c r="X35" s="53"/>
      <c r="Y35" s="53"/>
      <c r="Z35" s="53"/>
      <c r="AA35" s="7"/>
      <c r="AB35" s="7"/>
      <c r="AC35" s="53"/>
      <c r="AD35" s="53"/>
      <c r="AE35" s="53"/>
      <c r="AF35" s="12"/>
      <c r="AG35" s="12"/>
      <c r="AH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I35" s="12"/>
    </row>
  </sheetData>
  <sheetProtection/>
  <mergeCells count="111">
    <mergeCell ref="AL5:AL6"/>
    <mergeCell ref="AK5:AK6"/>
    <mergeCell ref="AJ5:AJ6"/>
    <mergeCell ref="DH5:DH6"/>
    <mergeCell ref="DF5:DF6"/>
    <mergeCell ref="DG5:DG6"/>
    <mergeCell ref="DI5:DI6"/>
    <mergeCell ref="CT5:CT6"/>
    <mergeCell ref="CU5:CU6"/>
    <mergeCell ref="CV5:CV6"/>
    <mergeCell ref="CW5:CW6"/>
    <mergeCell ref="DD5:DD6"/>
    <mergeCell ref="DE5:DE6"/>
    <mergeCell ref="CX5:CX6"/>
    <mergeCell ref="CY5:CY6"/>
    <mergeCell ref="CZ5:CZ6"/>
    <mergeCell ref="DA5:DA6"/>
    <mergeCell ref="DB5:DB6"/>
    <mergeCell ref="DC5:DC6"/>
    <mergeCell ref="CL5:CL6"/>
    <mergeCell ref="CM5:CM6"/>
    <mergeCell ref="CN5:CN6"/>
    <mergeCell ref="CO5:CO6"/>
    <mergeCell ref="CP5:CP6"/>
    <mergeCell ref="CQ5:CQ6"/>
    <mergeCell ref="CR5:CR6"/>
    <mergeCell ref="CS5:CS6"/>
    <mergeCell ref="CD5:CD6"/>
    <mergeCell ref="CE5:CE6"/>
    <mergeCell ref="CF5:CF6"/>
    <mergeCell ref="CG5:CG6"/>
    <mergeCell ref="CH5:CH6"/>
    <mergeCell ref="CI5:CI6"/>
    <mergeCell ref="CJ5:CJ6"/>
    <mergeCell ref="CK5:CK6"/>
    <mergeCell ref="BV5:BV6"/>
    <mergeCell ref="BW5:BW6"/>
    <mergeCell ref="BX5:BX6"/>
    <mergeCell ref="BY5:BY6"/>
    <mergeCell ref="BZ5:BZ6"/>
    <mergeCell ref="CA5:CA6"/>
    <mergeCell ref="CB5:CB6"/>
    <mergeCell ref="CC5:CC6"/>
    <mergeCell ref="BN5:BN6"/>
    <mergeCell ref="BO5:BO6"/>
    <mergeCell ref="BP5:BP6"/>
    <mergeCell ref="BQ5:BQ6"/>
    <mergeCell ref="BR5:BR6"/>
    <mergeCell ref="BS5:BS6"/>
    <mergeCell ref="BT5:BT6"/>
    <mergeCell ref="BU5:BU6"/>
    <mergeCell ref="BF5:BF6"/>
    <mergeCell ref="BG5:BG6"/>
    <mergeCell ref="BH5:BH6"/>
    <mergeCell ref="BI5:BI6"/>
    <mergeCell ref="BJ5:BJ6"/>
    <mergeCell ref="BK5:BK6"/>
    <mergeCell ref="BL5:BL6"/>
    <mergeCell ref="BM5:BM6"/>
    <mergeCell ref="AX5:AX6"/>
    <mergeCell ref="AY5:AY6"/>
    <mergeCell ref="AZ5:AZ6"/>
    <mergeCell ref="BA5:BA6"/>
    <mergeCell ref="BB5:BB6"/>
    <mergeCell ref="BC5:BC6"/>
    <mergeCell ref="BD5:BD6"/>
    <mergeCell ref="BE5:BE6"/>
    <mergeCell ref="AU5:AU6"/>
    <mergeCell ref="AV5:AV6"/>
    <mergeCell ref="AW5:AW6"/>
    <mergeCell ref="AP5:AP6"/>
    <mergeCell ref="AQ5:AQ6"/>
    <mergeCell ref="AR5:AR6"/>
    <mergeCell ref="AS5:AS6"/>
    <mergeCell ref="AT5:AT6"/>
    <mergeCell ref="AO5:AO6"/>
    <mergeCell ref="AC5:AC6"/>
    <mergeCell ref="AD5:AD6"/>
    <mergeCell ref="AE5:AE6"/>
    <mergeCell ref="AF5:AF6"/>
    <mergeCell ref="AN5:AN6"/>
    <mergeCell ref="AI5:AI6"/>
    <mergeCell ref="AG5:AG6"/>
    <mergeCell ref="AH5:AH6"/>
    <mergeCell ref="AM5:AM6"/>
    <mergeCell ref="D5:D6"/>
    <mergeCell ref="E4:E6"/>
    <mergeCell ref="O5:O6"/>
    <mergeCell ref="F5:F6"/>
    <mergeCell ref="G5:G6"/>
    <mergeCell ref="L5:L6"/>
    <mergeCell ref="A4:D4"/>
    <mergeCell ref="K5:K6"/>
    <mergeCell ref="AA5:AA6"/>
    <mergeCell ref="AB5:AB6"/>
    <mergeCell ref="Q5:Q6"/>
    <mergeCell ref="R5:R6"/>
    <mergeCell ref="W5:W6"/>
    <mergeCell ref="X5:X6"/>
    <mergeCell ref="Y5:Y6"/>
    <mergeCell ref="Z5:Z6"/>
    <mergeCell ref="T5:T6"/>
    <mergeCell ref="U5:U6"/>
    <mergeCell ref="V5:V6"/>
    <mergeCell ref="H5:H6"/>
    <mergeCell ref="I5:I6"/>
    <mergeCell ref="J5:J6"/>
    <mergeCell ref="M5:M6"/>
    <mergeCell ref="N5:N6"/>
    <mergeCell ref="S5:S6"/>
    <mergeCell ref="P5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27"/>
      <c r="D1" s="19"/>
      <c r="E1" s="19"/>
      <c r="F1" s="21" t="s">
        <v>145</v>
      </c>
      <c r="G1" s="2"/>
    </row>
    <row r="2" spans="1:7" ht="25.5" customHeight="1">
      <c r="A2" s="43" t="s">
        <v>117</v>
      </c>
      <c r="B2" s="37"/>
      <c r="C2" s="37"/>
      <c r="D2" s="37"/>
      <c r="E2" s="37"/>
      <c r="F2" s="37"/>
      <c r="G2" s="2"/>
    </row>
    <row r="3" spans="1:7" ht="19.5" customHeight="1">
      <c r="A3" s="50" t="s">
        <v>339</v>
      </c>
      <c r="B3" s="44"/>
      <c r="C3" s="44"/>
      <c r="D3" s="25"/>
      <c r="E3" s="25"/>
      <c r="F3" s="20" t="s">
        <v>105</v>
      </c>
      <c r="G3" s="2"/>
    </row>
    <row r="4" spans="1:7" ht="19.5" customHeight="1">
      <c r="A4" s="59" t="s">
        <v>86</v>
      </c>
      <c r="B4" s="59"/>
      <c r="C4" s="86"/>
      <c r="D4" s="175" t="s">
        <v>19</v>
      </c>
      <c r="E4" s="175"/>
      <c r="F4" s="175"/>
      <c r="G4" s="2"/>
    </row>
    <row r="5" spans="1:7" ht="19.5" customHeight="1">
      <c r="A5" s="51" t="s">
        <v>216</v>
      </c>
      <c r="B5" s="77"/>
      <c r="C5" s="175" t="s">
        <v>60</v>
      </c>
      <c r="D5" s="175" t="s">
        <v>46</v>
      </c>
      <c r="E5" s="174" t="s">
        <v>53</v>
      </c>
      <c r="F5" s="177" t="s">
        <v>114</v>
      </c>
      <c r="G5" s="2"/>
    </row>
    <row r="6" spans="1:7" ht="33.75" customHeight="1">
      <c r="A6" s="31" t="s">
        <v>80</v>
      </c>
      <c r="B6" s="64" t="s">
        <v>141</v>
      </c>
      <c r="C6" s="156"/>
      <c r="D6" s="156"/>
      <c r="E6" s="162"/>
      <c r="F6" s="178"/>
      <c r="G6" s="2"/>
    </row>
    <row r="7" spans="1:6" ht="19.5" customHeight="1">
      <c r="A7" s="100"/>
      <c r="B7" s="114"/>
      <c r="C7" s="100" t="s">
        <v>46</v>
      </c>
      <c r="D7" s="101">
        <v>2006.67</v>
      </c>
      <c r="E7" s="101">
        <v>1767.32</v>
      </c>
      <c r="F7" s="102">
        <v>239.35</v>
      </c>
    </row>
    <row r="8" spans="1:6" ht="19.5" customHeight="1">
      <c r="A8" s="100"/>
      <c r="B8" s="114"/>
      <c r="C8" s="100" t="s">
        <v>223</v>
      </c>
      <c r="D8" s="101">
        <v>2006.67</v>
      </c>
      <c r="E8" s="101">
        <v>1767.32</v>
      </c>
      <c r="F8" s="102">
        <v>239.35</v>
      </c>
    </row>
    <row r="9" spans="1:6" ht="19.5" customHeight="1">
      <c r="A9" s="100"/>
      <c r="B9" s="114"/>
      <c r="C9" s="100" t="s">
        <v>224</v>
      </c>
      <c r="D9" s="101">
        <v>2006.67</v>
      </c>
      <c r="E9" s="101">
        <v>1767.32</v>
      </c>
      <c r="F9" s="102">
        <v>239.35</v>
      </c>
    </row>
    <row r="10" spans="1:6" ht="19.5" customHeight="1">
      <c r="A10" s="100"/>
      <c r="B10" s="114"/>
      <c r="C10" s="100" t="s">
        <v>292</v>
      </c>
      <c r="D10" s="101">
        <v>1689.29</v>
      </c>
      <c r="E10" s="101">
        <v>1689.29</v>
      </c>
      <c r="F10" s="102">
        <v>0</v>
      </c>
    </row>
    <row r="11" spans="1:6" ht="19.5" customHeight="1">
      <c r="A11" s="100" t="s">
        <v>293</v>
      </c>
      <c r="B11" s="114" t="s">
        <v>238</v>
      </c>
      <c r="C11" s="100" t="s">
        <v>294</v>
      </c>
      <c r="D11" s="101">
        <v>848.46</v>
      </c>
      <c r="E11" s="101">
        <v>848.46</v>
      </c>
      <c r="F11" s="102">
        <v>0</v>
      </c>
    </row>
    <row r="12" spans="1:6" ht="19.5" customHeight="1">
      <c r="A12" s="100" t="s">
        <v>293</v>
      </c>
      <c r="B12" s="114" t="s">
        <v>232</v>
      </c>
      <c r="C12" s="100" t="s">
        <v>295</v>
      </c>
      <c r="D12" s="101">
        <v>0.03</v>
      </c>
      <c r="E12" s="101">
        <v>0.03</v>
      </c>
      <c r="F12" s="102">
        <v>0</v>
      </c>
    </row>
    <row r="13" spans="1:6" ht="19.5" customHeight="1">
      <c r="A13" s="100" t="s">
        <v>293</v>
      </c>
      <c r="B13" s="114" t="s">
        <v>296</v>
      </c>
      <c r="C13" s="100" t="s">
        <v>297</v>
      </c>
      <c r="D13" s="101">
        <v>325.42</v>
      </c>
      <c r="E13" s="101">
        <v>325.42</v>
      </c>
      <c r="F13" s="102">
        <v>0</v>
      </c>
    </row>
    <row r="14" spans="1:6" ht="19.5" customHeight="1">
      <c r="A14" s="100" t="s">
        <v>293</v>
      </c>
      <c r="B14" s="114" t="s">
        <v>226</v>
      </c>
      <c r="C14" s="100" t="s">
        <v>298</v>
      </c>
      <c r="D14" s="101">
        <v>220</v>
      </c>
      <c r="E14" s="101">
        <v>220</v>
      </c>
      <c r="F14" s="102">
        <v>0</v>
      </c>
    </row>
    <row r="15" spans="1:6" ht="19.5" customHeight="1">
      <c r="A15" s="100" t="s">
        <v>293</v>
      </c>
      <c r="B15" s="114" t="s">
        <v>299</v>
      </c>
      <c r="C15" s="100" t="s">
        <v>300</v>
      </c>
      <c r="D15" s="101">
        <v>87</v>
      </c>
      <c r="E15" s="101">
        <v>87</v>
      </c>
      <c r="F15" s="102">
        <v>0</v>
      </c>
    </row>
    <row r="16" spans="1:6" ht="19.5" customHeight="1">
      <c r="A16" s="100" t="s">
        <v>293</v>
      </c>
      <c r="B16" s="114" t="s">
        <v>301</v>
      </c>
      <c r="C16" s="100" t="s">
        <v>302</v>
      </c>
      <c r="D16" s="101">
        <v>70</v>
      </c>
      <c r="E16" s="101">
        <v>70</v>
      </c>
      <c r="F16" s="102">
        <v>0</v>
      </c>
    </row>
    <row r="17" spans="1:6" ht="19.5" customHeight="1">
      <c r="A17" s="100" t="s">
        <v>293</v>
      </c>
      <c r="B17" s="114" t="s">
        <v>303</v>
      </c>
      <c r="C17" s="100" t="s">
        <v>304</v>
      </c>
      <c r="D17" s="101">
        <v>8.38</v>
      </c>
      <c r="E17" s="101">
        <v>8.38</v>
      </c>
      <c r="F17" s="102">
        <v>0</v>
      </c>
    </row>
    <row r="18" spans="1:6" ht="19.5" customHeight="1">
      <c r="A18" s="100" t="s">
        <v>293</v>
      </c>
      <c r="B18" s="114" t="s">
        <v>305</v>
      </c>
      <c r="C18" s="100" t="s">
        <v>306</v>
      </c>
      <c r="D18" s="101">
        <v>130</v>
      </c>
      <c r="E18" s="101">
        <v>130</v>
      </c>
      <c r="F18" s="102">
        <v>0</v>
      </c>
    </row>
    <row r="19" spans="1:6" ht="19.5" customHeight="1">
      <c r="A19" s="100"/>
      <c r="B19" s="114"/>
      <c r="C19" s="100" t="s">
        <v>307</v>
      </c>
      <c r="D19" s="101">
        <v>239.35</v>
      </c>
      <c r="E19" s="101">
        <v>0</v>
      </c>
      <c r="F19" s="102">
        <v>239.35</v>
      </c>
    </row>
    <row r="20" spans="1:6" ht="19.5" customHeight="1">
      <c r="A20" s="100" t="s">
        <v>308</v>
      </c>
      <c r="B20" s="114" t="s">
        <v>238</v>
      </c>
      <c r="C20" s="100" t="s">
        <v>309</v>
      </c>
      <c r="D20" s="101">
        <v>20</v>
      </c>
      <c r="E20" s="101">
        <v>0</v>
      </c>
      <c r="F20" s="102">
        <v>20</v>
      </c>
    </row>
    <row r="21" spans="1:6" ht="19.5" customHeight="1">
      <c r="A21" s="100" t="s">
        <v>308</v>
      </c>
      <c r="B21" s="114" t="s">
        <v>227</v>
      </c>
      <c r="C21" s="100" t="s">
        <v>310</v>
      </c>
      <c r="D21" s="101">
        <v>10</v>
      </c>
      <c r="E21" s="101">
        <v>0</v>
      </c>
      <c r="F21" s="102">
        <v>10</v>
      </c>
    </row>
    <row r="22" spans="1:6" ht="19.5" customHeight="1">
      <c r="A22" s="100" t="s">
        <v>308</v>
      </c>
      <c r="B22" s="114" t="s">
        <v>311</v>
      </c>
      <c r="C22" s="100" t="s">
        <v>312</v>
      </c>
      <c r="D22" s="101">
        <v>1</v>
      </c>
      <c r="E22" s="101">
        <v>0</v>
      </c>
      <c r="F22" s="102">
        <v>1</v>
      </c>
    </row>
    <row r="23" spans="1:6" ht="19.5" customHeight="1">
      <c r="A23" s="100" t="s">
        <v>308</v>
      </c>
      <c r="B23" s="114" t="s">
        <v>231</v>
      </c>
      <c r="C23" s="100" t="s">
        <v>313</v>
      </c>
      <c r="D23" s="101">
        <v>3</v>
      </c>
      <c r="E23" s="101">
        <v>0</v>
      </c>
      <c r="F23" s="102">
        <v>3</v>
      </c>
    </row>
    <row r="24" spans="1:6" ht="19.5" customHeight="1">
      <c r="A24" s="100" t="s">
        <v>308</v>
      </c>
      <c r="B24" s="114" t="s">
        <v>235</v>
      </c>
      <c r="C24" s="100" t="s">
        <v>314</v>
      </c>
      <c r="D24" s="101">
        <v>15</v>
      </c>
      <c r="E24" s="101">
        <v>0</v>
      </c>
      <c r="F24" s="102">
        <v>15</v>
      </c>
    </row>
    <row r="25" spans="1:6" ht="19.5" customHeight="1">
      <c r="A25" s="100" t="s">
        <v>308</v>
      </c>
      <c r="B25" s="114" t="s">
        <v>296</v>
      </c>
      <c r="C25" s="100" t="s">
        <v>315</v>
      </c>
      <c r="D25" s="101">
        <v>15</v>
      </c>
      <c r="E25" s="101">
        <v>0</v>
      </c>
      <c r="F25" s="102">
        <v>15</v>
      </c>
    </row>
    <row r="26" spans="1:6" ht="19.5" customHeight="1">
      <c r="A26" s="100" t="s">
        <v>308</v>
      </c>
      <c r="B26" s="114" t="s">
        <v>241</v>
      </c>
      <c r="C26" s="100" t="s">
        <v>316</v>
      </c>
      <c r="D26" s="101">
        <v>40</v>
      </c>
      <c r="E26" s="101">
        <v>0</v>
      </c>
      <c r="F26" s="102">
        <v>40</v>
      </c>
    </row>
    <row r="27" spans="1:6" ht="19.5" customHeight="1">
      <c r="A27" s="100" t="s">
        <v>308</v>
      </c>
      <c r="B27" s="114" t="s">
        <v>305</v>
      </c>
      <c r="C27" s="100" t="s">
        <v>317</v>
      </c>
      <c r="D27" s="101">
        <v>10</v>
      </c>
      <c r="E27" s="101">
        <v>0</v>
      </c>
      <c r="F27" s="102">
        <v>10</v>
      </c>
    </row>
    <row r="28" spans="1:6" ht="19.5" customHeight="1">
      <c r="A28" s="100" t="s">
        <v>308</v>
      </c>
      <c r="B28" s="114" t="s">
        <v>318</v>
      </c>
      <c r="C28" s="100" t="s">
        <v>319</v>
      </c>
      <c r="D28" s="101">
        <v>15</v>
      </c>
      <c r="E28" s="101">
        <v>0</v>
      </c>
      <c r="F28" s="102">
        <v>15</v>
      </c>
    </row>
    <row r="29" spans="1:6" ht="19.5" customHeight="1">
      <c r="A29" s="100" t="s">
        <v>308</v>
      </c>
      <c r="B29" s="114" t="s">
        <v>320</v>
      </c>
      <c r="C29" s="100" t="s">
        <v>321</v>
      </c>
      <c r="D29" s="101">
        <v>20</v>
      </c>
      <c r="E29" s="101">
        <v>0</v>
      </c>
      <c r="F29" s="102">
        <v>20</v>
      </c>
    </row>
    <row r="30" spans="1:6" ht="19.5" customHeight="1">
      <c r="A30" s="100" t="s">
        <v>308</v>
      </c>
      <c r="B30" s="114" t="s">
        <v>322</v>
      </c>
      <c r="C30" s="100" t="s">
        <v>323</v>
      </c>
      <c r="D30" s="101">
        <v>10</v>
      </c>
      <c r="E30" s="101">
        <v>0</v>
      </c>
      <c r="F30" s="102">
        <v>10</v>
      </c>
    </row>
    <row r="31" spans="1:6" ht="19.5" customHeight="1">
      <c r="A31" s="100" t="s">
        <v>308</v>
      </c>
      <c r="B31" s="114" t="s">
        <v>324</v>
      </c>
      <c r="C31" s="100" t="s">
        <v>325</v>
      </c>
      <c r="D31" s="101">
        <v>17.39</v>
      </c>
      <c r="E31" s="101">
        <v>0</v>
      </c>
      <c r="F31" s="102">
        <v>17.39</v>
      </c>
    </row>
    <row r="32" spans="1:6" ht="19.5" customHeight="1">
      <c r="A32" s="100" t="s">
        <v>308</v>
      </c>
      <c r="B32" s="114" t="s">
        <v>326</v>
      </c>
      <c r="C32" s="100" t="s">
        <v>327</v>
      </c>
      <c r="D32" s="101">
        <v>25.45</v>
      </c>
      <c r="E32" s="101">
        <v>0</v>
      </c>
      <c r="F32" s="102">
        <v>25.45</v>
      </c>
    </row>
    <row r="33" spans="1:6" ht="19.5" customHeight="1">
      <c r="A33" s="100" t="s">
        <v>308</v>
      </c>
      <c r="B33" s="114" t="s">
        <v>237</v>
      </c>
      <c r="C33" s="100" t="s">
        <v>328</v>
      </c>
      <c r="D33" s="101">
        <v>37.51</v>
      </c>
      <c r="E33" s="101">
        <v>0</v>
      </c>
      <c r="F33" s="102">
        <v>37.51</v>
      </c>
    </row>
    <row r="34" spans="1:6" ht="19.5" customHeight="1">
      <c r="A34" s="100"/>
      <c r="B34" s="114"/>
      <c r="C34" s="100" t="s">
        <v>287</v>
      </c>
      <c r="D34" s="101">
        <v>78.03</v>
      </c>
      <c r="E34" s="101">
        <v>78.03</v>
      </c>
      <c r="F34" s="102">
        <v>0</v>
      </c>
    </row>
    <row r="35" spans="1:6" ht="19.5" customHeight="1">
      <c r="A35" s="100" t="s">
        <v>329</v>
      </c>
      <c r="B35" s="114" t="s">
        <v>238</v>
      </c>
      <c r="C35" s="100" t="s">
        <v>330</v>
      </c>
      <c r="D35" s="101">
        <v>48.99</v>
      </c>
      <c r="E35" s="101">
        <v>48.99</v>
      </c>
      <c r="F35" s="102">
        <v>0</v>
      </c>
    </row>
    <row r="36" spans="1:6" ht="19.5" customHeight="1">
      <c r="A36" s="100" t="s">
        <v>329</v>
      </c>
      <c r="B36" s="114" t="s">
        <v>231</v>
      </c>
      <c r="C36" s="100" t="s">
        <v>331</v>
      </c>
      <c r="D36" s="101">
        <v>27.07</v>
      </c>
      <c r="E36" s="101">
        <v>27.07</v>
      </c>
      <c r="F36" s="102">
        <v>0</v>
      </c>
    </row>
    <row r="37" spans="1:6" ht="19.5" customHeight="1">
      <c r="A37" s="100" t="s">
        <v>329</v>
      </c>
      <c r="B37" s="114" t="s">
        <v>299</v>
      </c>
      <c r="C37" s="100" t="s">
        <v>332</v>
      </c>
      <c r="D37" s="101">
        <v>0.29</v>
      </c>
      <c r="E37" s="101">
        <v>0.29</v>
      </c>
      <c r="F37" s="102">
        <v>0</v>
      </c>
    </row>
    <row r="38" spans="1:6" ht="19.5" customHeight="1">
      <c r="A38" s="100" t="s">
        <v>329</v>
      </c>
      <c r="B38" s="114" t="s">
        <v>237</v>
      </c>
      <c r="C38" s="100" t="s">
        <v>333</v>
      </c>
      <c r="D38" s="101">
        <v>1.68</v>
      </c>
      <c r="E38" s="101">
        <v>1.68</v>
      </c>
      <c r="F38" s="102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4"/>
      <c r="B1" s="24"/>
      <c r="C1" s="24"/>
      <c r="D1" s="24"/>
      <c r="E1" s="24"/>
      <c r="F1" s="140" t="s">
        <v>208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</row>
    <row r="2" spans="1:243" ht="19.5" customHeight="1">
      <c r="A2" s="155" t="s">
        <v>94</v>
      </c>
      <c r="B2" s="155"/>
      <c r="C2" s="155"/>
      <c r="D2" s="155"/>
      <c r="E2" s="155"/>
      <c r="F2" s="15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9.5" customHeight="1">
      <c r="A3" s="50" t="s">
        <v>339</v>
      </c>
      <c r="B3" s="44"/>
      <c r="C3" s="44"/>
      <c r="D3" s="44"/>
      <c r="E3" s="44"/>
      <c r="F3" s="20" t="s">
        <v>105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19.5" customHeight="1">
      <c r="A4" s="55" t="s">
        <v>216</v>
      </c>
      <c r="B4" s="52"/>
      <c r="C4" s="63"/>
      <c r="D4" s="179" t="s">
        <v>84</v>
      </c>
      <c r="E4" s="165" t="s">
        <v>37</v>
      </c>
      <c r="F4" s="174" t="s">
        <v>176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19.5" customHeight="1">
      <c r="A5" s="31" t="s">
        <v>80</v>
      </c>
      <c r="B5" s="31" t="s">
        <v>141</v>
      </c>
      <c r="C5" s="64" t="s">
        <v>139</v>
      </c>
      <c r="D5" s="179"/>
      <c r="E5" s="165"/>
      <c r="F5" s="17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243" ht="19.5" customHeight="1">
      <c r="A6" s="114"/>
      <c r="B6" s="114"/>
      <c r="C6" s="114"/>
      <c r="D6" s="116"/>
      <c r="E6" s="116" t="s">
        <v>46</v>
      </c>
      <c r="F6" s="117">
        <v>109.19</v>
      </c>
      <c r="G6" s="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19.5" customHeight="1">
      <c r="A7" s="114"/>
      <c r="B7" s="114"/>
      <c r="C7" s="114"/>
      <c r="D7" s="116"/>
      <c r="E7" s="116" t="s">
        <v>223</v>
      </c>
      <c r="F7" s="117">
        <v>109.19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</row>
    <row r="8" spans="1:243" ht="19.5" customHeight="1">
      <c r="A8" s="114"/>
      <c r="B8" s="114"/>
      <c r="C8" s="114"/>
      <c r="D8" s="116" t="s">
        <v>228</v>
      </c>
      <c r="E8" s="116" t="s">
        <v>224</v>
      </c>
      <c r="F8" s="117">
        <v>109.19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114"/>
      <c r="B9" s="114"/>
      <c r="C9" s="114"/>
      <c r="D9" s="116"/>
      <c r="E9" s="116" t="s">
        <v>244</v>
      </c>
      <c r="F9" s="117">
        <v>109.19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114" t="s">
        <v>243</v>
      </c>
      <c r="B10" s="114" t="s">
        <v>238</v>
      </c>
      <c r="C10" s="114" t="s">
        <v>231</v>
      </c>
      <c r="D10" s="116" t="s">
        <v>247</v>
      </c>
      <c r="E10" s="116" t="s">
        <v>334</v>
      </c>
      <c r="F10" s="117">
        <v>45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114" t="s">
        <v>243</v>
      </c>
      <c r="B11" s="114" t="s">
        <v>238</v>
      </c>
      <c r="C11" s="114" t="s">
        <v>231</v>
      </c>
      <c r="D11" s="116" t="s">
        <v>247</v>
      </c>
      <c r="E11" s="116" t="s">
        <v>335</v>
      </c>
      <c r="F11" s="117">
        <v>8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114" t="s">
        <v>243</v>
      </c>
      <c r="B12" s="114" t="s">
        <v>238</v>
      </c>
      <c r="C12" s="114" t="s">
        <v>231</v>
      </c>
      <c r="D12" s="116" t="s">
        <v>247</v>
      </c>
      <c r="E12" s="116" t="s">
        <v>336</v>
      </c>
      <c r="F12" s="117">
        <v>56.19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35"/>
      <c r="B13" s="35"/>
      <c r="C13" s="35"/>
      <c r="D13" s="30"/>
      <c r="E13" s="30"/>
      <c r="F13" s="3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35"/>
      <c r="B14" s="35"/>
      <c r="C14" s="35"/>
      <c r="D14" s="30"/>
      <c r="E14" s="30"/>
      <c r="F14" s="30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35"/>
      <c r="B15" s="35"/>
      <c r="C15" s="35"/>
      <c r="D15" s="35"/>
      <c r="E15" s="35"/>
      <c r="F15" s="3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35"/>
      <c r="B16" s="35"/>
      <c r="C16" s="35"/>
      <c r="D16" s="30"/>
      <c r="E16" s="30"/>
      <c r="F16" s="30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35"/>
      <c r="B17" s="35"/>
      <c r="C17" s="35"/>
      <c r="D17" s="30"/>
      <c r="E17" s="30"/>
      <c r="F17" s="3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35"/>
      <c r="B18" s="35"/>
      <c r="C18" s="35"/>
      <c r="D18" s="35"/>
      <c r="E18" s="35"/>
      <c r="F18" s="3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35"/>
      <c r="B19" s="35"/>
      <c r="C19" s="35"/>
      <c r="D19" s="30"/>
      <c r="E19" s="30"/>
      <c r="F19" s="30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35"/>
      <c r="B20" s="35"/>
      <c r="C20" s="35"/>
      <c r="D20" s="30"/>
      <c r="E20" s="30"/>
      <c r="F20" s="3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35"/>
      <c r="B21" s="35"/>
      <c r="C21" s="35"/>
      <c r="D21" s="35"/>
      <c r="E21" s="35"/>
      <c r="F21" s="30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35"/>
      <c r="B22" s="35"/>
      <c r="C22" s="35"/>
      <c r="D22" s="30"/>
      <c r="E22" s="30"/>
      <c r="F22" s="30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35"/>
      <c r="B23" s="35"/>
      <c r="C23" s="35"/>
      <c r="D23" s="30"/>
      <c r="E23" s="30"/>
      <c r="F23" s="30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35"/>
      <c r="B24" s="35"/>
      <c r="C24" s="35"/>
      <c r="D24" s="35"/>
      <c r="E24" s="35"/>
      <c r="F24" s="30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35"/>
      <c r="B25" s="35"/>
      <c r="C25" s="35"/>
      <c r="D25" s="30"/>
      <c r="E25" s="30"/>
      <c r="F25" s="30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35"/>
      <c r="B26" s="35"/>
      <c r="C26" s="35"/>
      <c r="D26" s="30"/>
      <c r="E26" s="30"/>
      <c r="F26" s="30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35"/>
      <c r="B27" s="35"/>
      <c r="C27" s="35"/>
      <c r="D27" s="35"/>
      <c r="E27" s="35"/>
      <c r="F27" s="30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35"/>
      <c r="B28" s="35"/>
      <c r="C28" s="35"/>
      <c r="D28" s="30"/>
      <c r="E28" s="30"/>
      <c r="F28" s="30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35"/>
      <c r="B29" s="35"/>
      <c r="C29" s="35"/>
      <c r="D29" s="30"/>
      <c r="E29" s="30"/>
      <c r="F29" s="3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35"/>
      <c r="B30" s="35"/>
      <c r="C30" s="35"/>
      <c r="D30" s="35"/>
      <c r="E30" s="35"/>
      <c r="F30" s="30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35"/>
      <c r="B31" s="35"/>
      <c r="C31" s="35"/>
      <c r="D31" s="35"/>
      <c r="E31" s="141"/>
      <c r="F31" s="30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35"/>
      <c r="B32" s="35"/>
      <c r="C32" s="35"/>
      <c r="D32" s="35"/>
      <c r="E32" s="141"/>
      <c r="F32" s="30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35"/>
      <c r="B33" s="35"/>
      <c r="C33" s="35"/>
      <c r="D33" s="35"/>
      <c r="E33" s="35"/>
      <c r="F33" s="30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35"/>
      <c r="B34" s="35"/>
      <c r="C34" s="35"/>
      <c r="D34" s="35"/>
      <c r="E34" s="142"/>
      <c r="F34" s="30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6"/>
      <c r="B35" s="6"/>
      <c r="C35" s="6"/>
      <c r="D35" s="6"/>
      <c r="E35" s="143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</row>
    <row r="36" spans="1:243" ht="19.5" customHeight="1">
      <c r="A36" s="144"/>
      <c r="B36" s="144"/>
      <c r="C36" s="144"/>
      <c r="D36" s="144"/>
      <c r="E36" s="144"/>
      <c r="F36" s="1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19.5" customHeight="1">
      <c r="A37" s="6"/>
      <c r="B37" s="6"/>
      <c r="C37" s="6"/>
      <c r="D37" s="6"/>
      <c r="E37" s="6"/>
      <c r="F37" s="1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19.5" customHeight="1">
      <c r="A38" s="15"/>
      <c r="B38" s="15"/>
      <c r="C38" s="15"/>
      <c r="D38" s="15"/>
      <c r="E38" s="15"/>
      <c r="F38" s="1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9.5" customHeight="1">
      <c r="A39" s="15"/>
      <c r="B39" s="15"/>
      <c r="C39" s="15"/>
      <c r="D39" s="15"/>
      <c r="E39" s="15"/>
      <c r="F39" s="1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19.5" customHeight="1">
      <c r="A40" s="15"/>
      <c r="B40" s="15"/>
      <c r="C40" s="15"/>
      <c r="D40" s="15"/>
      <c r="E40" s="15"/>
      <c r="F40" s="1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19.5" customHeight="1">
      <c r="A41" s="15"/>
      <c r="B41" s="15"/>
      <c r="C41" s="15"/>
      <c r="D41" s="15"/>
      <c r="E41" s="15"/>
      <c r="F41" s="1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19.5" customHeight="1">
      <c r="A42" s="15"/>
      <c r="B42" s="15"/>
      <c r="C42" s="15"/>
      <c r="D42" s="15"/>
      <c r="E42" s="15"/>
      <c r="F42" s="1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19.5" customHeight="1">
      <c r="A43" s="15"/>
      <c r="B43" s="15"/>
      <c r="C43" s="15"/>
      <c r="D43" s="15"/>
      <c r="E43" s="15"/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19.5" customHeight="1">
      <c r="A44" s="15"/>
      <c r="B44" s="15"/>
      <c r="C44" s="15"/>
      <c r="D44" s="15"/>
      <c r="E44" s="15"/>
      <c r="F44" s="1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19.5" customHeight="1">
      <c r="A45" s="15"/>
      <c r="B45" s="15"/>
      <c r="C45" s="15"/>
      <c r="D45" s="15"/>
      <c r="E45" s="15"/>
      <c r="F45" s="1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19.5" customHeight="1">
      <c r="A46" s="15"/>
      <c r="B46" s="15"/>
      <c r="C46" s="15"/>
      <c r="D46" s="15"/>
      <c r="E46" s="15"/>
      <c r="F46" s="1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43" ht="19.5" customHeight="1">
      <c r="A47" s="15"/>
      <c r="B47" s="15"/>
      <c r="C47" s="15"/>
      <c r="D47" s="15"/>
      <c r="E47" s="15"/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27"/>
      <c r="F1" s="19"/>
      <c r="G1" s="19"/>
      <c r="H1" s="21" t="s">
        <v>45</v>
      </c>
      <c r="I1" s="2"/>
    </row>
    <row r="2" spans="1:9" ht="25.5" customHeight="1">
      <c r="A2" s="155" t="s">
        <v>164</v>
      </c>
      <c r="B2" s="155"/>
      <c r="C2" s="155"/>
      <c r="D2" s="155"/>
      <c r="E2" s="155"/>
      <c r="F2" s="155"/>
      <c r="G2" s="155"/>
      <c r="H2" s="155"/>
      <c r="I2" s="2"/>
    </row>
    <row r="3" spans="1:9" ht="19.5" customHeight="1">
      <c r="A3" s="50" t="s">
        <v>339</v>
      </c>
      <c r="B3" s="25"/>
      <c r="C3" s="25"/>
      <c r="D3" s="25"/>
      <c r="E3" s="25"/>
      <c r="F3" s="25"/>
      <c r="G3" s="25"/>
      <c r="H3" s="20" t="s">
        <v>105</v>
      </c>
      <c r="I3" s="2"/>
    </row>
    <row r="4" spans="1:9" ht="19.5" customHeight="1">
      <c r="A4" s="165" t="s">
        <v>99</v>
      </c>
      <c r="B4" s="165" t="s">
        <v>156</v>
      </c>
      <c r="C4" s="174" t="s">
        <v>126</v>
      </c>
      <c r="D4" s="174"/>
      <c r="E4" s="174"/>
      <c r="F4" s="174"/>
      <c r="G4" s="174"/>
      <c r="H4" s="174"/>
      <c r="I4" s="2"/>
    </row>
    <row r="5" spans="1:9" ht="19.5" customHeight="1">
      <c r="A5" s="165"/>
      <c r="B5" s="165"/>
      <c r="C5" s="181" t="s">
        <v>46</v>
      </c>
      <c r="D5" s="176" t="s">
        <v>31</v>
      </c>
      <c r="E5" s="60" t="s">
        <v>49</v>
      </c>
      <c r="F5" s="75"/>
      <c r="G5" s="75"/>
      <c r="H5" s="180" t="s">
        <v>98</v>
      </c>
      <c r="I5" s="2"/>
    </row>
    <row r="6" spans="1:9" ht="33.75" customHeight="1">
      <c r="A6" s="173"/>
      <c r="B6" s="173"/>
      <c r="C6" s="182"/>
      <c r="D6" s="156"/>
      <c r="E6" s="47" t="s">
        <v>110</v>
      </c>
      <c r="F6" s="48" t="s">
        <v>44</v>
      </c>
      <c r="G6" s="49" t="s">
        <v>168</v>
      </c>
      <c r="H6" s="178"/>
      <c r="I6" s="2"/>
    </row>
    <row r="7" spans="1:9" ht="19.5" customHeight="1">
      <c r="A7" s="100"/>
      <c r="B7" s="114" t="s">
        <v>46</v>
      </c>
      <c r="C7" s="103">
        <v>53</v>
      </c>
      <c r="D7" s="101">
        <v>0</v>
      </c>
      <c r="E7" s="101">
        <v>45</v>
      </c>
      <c r="F7" s="101">
        <v>0</v>
      </c>
      <c r="G7" s="102">
        <v>45</v>
      </c>
      <c r="H7" s="118">
        <v>8</v>
      </c>
      <c r="I7" s="41"/>
    </row>
    <row r="8" spans="1:9" ht="19.5" customHeight="1">
      <c r="A8" s="100" t="s">
        <v>337</v>
      </c>
      <c r="B8" s="114" t="s">
        <v>338</v>
      </c>
      <c r="C8" s="103">
        <v>53</v>
      </c>
      <c r="D8" s="101">
        <v>0</v>
      </c>
      <c r="E8" s="101">
        <v>45</v>
      </c>
      <c r="F8" s="101">
        <v>0</v>
      </c>
      <c r="G8" s="102">
        <v>45</v>
      </c>
      <c r="H8" s="118">
        <v>8</v>
      </c>
      <c r="I8" s="2"/>
    </row>
    <row r="9" spans="1:9" ht="19.5" customHeight="1">
      <c r="A9" s="14"/>
      <c r="B9" s="14"/>
      <c r="C9" s="14"/>
      <c r="D9" s="14"/>
      <c r="E9" s="38"/>
      <c r="F9" s="39"/>
      <c r="G9" s="39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38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38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38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38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46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46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46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46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46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46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46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46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46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46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2018-03-05T01:52:19Z</dcterms:modified>
  <cp:category/>
  <cp:version/>
  <cp:contentType/>
  <cp:contentStatus/>
</cp:coreProperties>
</file>