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<sst xmlns="http://schemas.openxmlformats.org/spreadsheetml/2006/main" count="236" uniqueCount="231">
  <si>
    <t>2017年中央财政农业资源及生态保护补助项目资金分配表</t>
  </si>
  <si>
    <t>单位：万元</t>
  </si>
  <si>
    <t>地区名称</t>
  </si>
  <si>
    <t>合计</t>
  </si>
  <si>
    <t>耕地质量提升</t>
  </si>
  <si>
    <t>渔业增殖放流</t>
  </si>
  <si>
    <t>草原保护建设和草牧业发展</t>
  </si>
  <si>
    <t>约束性任务</t>
  </si>
  <si>
    <t>指导性任务</t>
  </si>
  <si>
    <t>小计</t>
  </si>
  <si>
    <t>其中：农作物秸秆综合利用试点</t>
  </si>
  <si>
    <t xml:space="preserve">  成都市</t>
  </si>
  <si>
    <t xml:space="preserve">    成都市本级</t>
  </si>
  <si>
    <t xml:space="preserve">    龙泉驿区</t>
  </si>
  <si>
    <t xml:space="preserve">    青白江区</t>
  </si>
  <si>
    <t xml:space="preserve">    新都区</t>
  </si>
  <si>
    <t xml:space="preserve">    温江区</t>
  </si>
  <si>
    <t xml:space="preserve">    金堂县</t>
  </si>
  <si>
    <t xml:space="preserve">    双流县</t>
  </si>
  <si>
    <t xml:space="preserve">    郫县</t>
  </si>
  <si>
    <t xml:space="preserve">    大邑县</t>
  </si>
  <si>
    <t xml:space="preserve">    蒲江县</t>
  </si>
  <si>
    <t xml:space="preserve">    新津县</t>
  </si>
  <si>
    <t xml:space="preserve">    都江堰市</t>
  </si>
  <si>
    <t xml:space="preserve">    彭州市</t>
  </si>
  <si>
    <t xml:space="preserve">    邛崃市</t>
  </si>
  <si>
    <t xml:space="preserve">    崇州市</t>
  </si>
  <si>
    <t xml:space="preserve">    简阳市</t>
  </si>
  <si>
    <t xml:space="preserve">  自贡市</t>
  </si>
  <si>
    <t xml:space="preserve">    自贡市本级</t>
  </si>
  <si>
    <t xml:space="preserve">    自流井区</t>
  </si>
  <si>
    <t xml:space="preserve">    贡井区</t>
  </si>
  <si>
    <t xml:space="preserve">    大安区</t>
  </si>
  <si>
    <t xml:space="preserve">    沿滩区</t>
  </si>
  <si>
    <t xml:space="preserve">  荣县</t>
  </si>
  <si>
    <t xml:space="preserve">  富顺县</t>
  </si>
  <si>
    <t xml:space="preserve">  攀枝花市</t>
  </si>
  <si>
    <t xml:space="preserve">    攀枝花市本级</t>
  </si>
  <si>
    <t xml:space="preserve">    东区</t>
  </si>
  <si>
    <t xml:space="preserve">    西区</t>
  </si>
  <si>
    <t xml:space="preserve">    仁和区</t>
  </si>
  <si>
    <t xml:space="preserve">  米易县</t>
  </si>
  <si>
    <t xml:space="preserve">  盐边县</t>
  </si>
  <si>
    <t xml:space="preserve">  泸州市</t>
  </si>
  <si>
    <t xml:space="preserve">    泸州市本级</t>
  </si>
  <si>
    <t xml:space="preserve">    江阳区</t>
  </si>
  <si>
    <t xml:space="preserve">    纳溪区</t>
  </si>
  <si>
    <t xml:space="preserve">    龙马潭区</t>
  </si>
  <si>
    <t xml:space="preserve">  泸县</t>
  </si>
  <si>
    <t xml:space="preserve">  合江县</t>
  </si>
  <si>
    <t xml:space="preserve">  叙永县</t>
  </si>
  <si>
    <t xml:space="preserve">  古蔺县</t>
  </si>
  <si>
    <t xml:space="preserve">  德阳市</t>
  </si>
  <si>
    <t xml:space="preserve">    德阳市本级</t>
  </si>
  <si>
    <t xml:space="preserve">    旌阳区</t>
  </si>
  <si>
    <t xml:space="preserve">  中江县</t>
  </si>
  <si>
    <t xml:space="preserve">  罗江县</t>
  </si>
  <si>
    <t xml:space="preserve">  广汉市</t>
  </si>
  <si>
    <t xml:space="preserve">  什邡市</t>
  </si>
  <si>
    <t xml:space="preserve">  绵竹市</t>
  </si>
  <si>
    <t xml:space="preserve">  绵阳市</t>
  </si>
  <si>
    <t xml:space="preserve">    绵阳市本级</t>
  </si>
  <si>
    <t xml:space="preserve">    涪城区</t>
  </si>
  <si>
    <t xml:space="preserve">    游仙区</t>
  </si>
  <si>
    <t xml:space="preserve">  三台县</t>
  </si>
  <si>
    <t xml:space="preserve">  盐亭县</t>
  </si>
  <si>
    <t xml:space="preserve">  安县</t>
  </si>
  <si>
    <t xml:space="preserve">  梓潼县</t>
  </si>
  <si>
    <t xml:space="preserve">  北川县</t>
  </si>
  <si>
    <t xml:space="preserve">  平武县</t>
  </si>
  <si>
    <t xml:space="preserve">  江油市</t>
  </si>
  <si>
    <t xml:space="preserve">  广元市</t>
  </si>
  <si>
    <t xml:space="preserve">    广元市本级</t>
  </si>
  <si>
    <t xml:space="preserve">    利州区</t>
  </si>
  <si>
    <t xml:space="preserve">    昭化区</t>
  </si>
  <si>
    <t xml:space="preserve">  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</si>
  <si>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</si>
  <si>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</si>
  <si>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</si>
  <si>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</si>
  <si>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遂宁市</t>
  </si>
  <si>
    <t xml:space="preserve">    遂宁市本级</t>
  </si>
  <si>
    <t xml:space="preserve">    船山区</t>
  </si>
  <si>
    <t xml:space="preserve">    安居区</t>
  </si>
  <si>
    <t xml:space="preserve">  蓬溪县</t>
  </si>
  <si>
    <t xml:space="preserve">  射洪县</t>
  </si>
  <si>
    <t xml:space="preserve">  大英县</t>
  </si>
  <si>
    <t xml:space="preserve">  内江市</t>
  </si>
  <si>
    <t xml:space="preserve">    内江市本级</t>
  </si>
  <si>
    <t xml:space="preserve">    内江市中区</t>
  </si>
  <si>
    <t xml:space="preserve">    东兴区</t>
  </si>
  <si>
    <t xml:space="preserve">  威远县</t>
  </si>
  <si>
    <t xml:space="preserve">  资中县</t>
  </si>
  <si>
    <t xml:space="preserve">  隆昌县</t>
  </si>
  <si>
    <t xml:space="preserve">  乐山市</t>
  </si>
  <si>
    <t xml:space="preserve">    乐山市本级</t>
  </si>
  <si>
    <t xml:space="preserve">    乐山市中区</t>
  </si>
  <si>
    <t xml:space="preserve">    沙湾区</t>
  </si>
  <si>
    <t xml:space="preserve">    五通桥区</t>
  </si>
  <si>
    <t xml:space="preserve">    金口河区</t>
  </si>
  <si>
    <t xml:space="preserve">  犍为县</t>
  </si>
  <si>
    <t xml:space="preserve">  井研县</t>
  </si>
  <si>
    <t xml:space="preserve">  夹江县</t>
  </si>
  <si>
    <t xml:space="preserve">  沐川县</t>
  </si>
  <si>
    <t xml:space="preserve">  峨边县</t>
  </si>
  <si>
    <t xml:space="preserve">  马边县</t>
  </si>
  <si>
    <t xml:space="preserve">  峨眉山市</t>
  </si>
  <si>
    <t xml:space="preserve">  南充市</t>
  </si>
  <si>
    <t xml:space="preserve">    南充市本级</t>
  </si>
  <si>
    <t xml:space="preserve">    顺庆区</t>
  </si>
  <si>
    <t xml:space="preserve">    高坪区</t>
  </si>
  <si>
    <t xml:space="preserve">    嘉陵区</t>
  </si>
  <si>
    <t xml:space="preserve">  南部县</t>
  </si>
  <si>
    <t xml:space="preserve">  营山县</t>
  </si>
  <si>
    <t xml:space="preserve">  蓬安县</t>
  </si>
  <si>
    <t xml:space="preserve">  仪陇县</t>
  </si>
  <si>
    <t xml:space="preserve">  西充县</t>
  </si>
  <si>
    <t xml:space="preserve">  阆中市</t>
  </si>
  <si>
    <t xml:space="preserve">  眉山市</t>
  </si>
  <si>
    <t xml:space="preserve">    眉山市本级</t>
  </si>
  <si>
    <t xml:space="preserve">    东坡区</t>
  </si>
  <si>
    <t xml:space="preserve">    彭山区</t>
  </si>
  <si>
    <t xml:space="preserve">  仁寿县</t>
  </si>
  <si>
    <t xml:space="preserve">  洪雅县</t>
  </si>
  <si>
    <t xml:space="preserve">  丹棱县</t>
  </si>
  <si>
    <t xml:space="preserve">  青神县</t>
  </si>
  <si>
    <t xml:space="preserve">  宜宾市</t>
  </si>
  <si>
    <t xml:space="preserve">    宜宾市本级</t>
  </si>
  <si>
    <t xml:space="preserve">    翠屏区</t>
  </si>
  <si>
    <t xml:space="preserve">    南溪区</t>
  </si>
  <si>
    <t xml:space="preserve">  宜宾县</t>
  </si>
  <si>
    <t xml:space="preserve">  江安县</t>
  </si>
  <si>
    <t xml:space="preserve">  长宁县</t>
  </si>
  <si>
    <t xml:space="preserve">  高县</t>
  </si>
  <si>
    <t xml:space="preserve">  珙县</t>
  </si>
  <si>
    <t xml:space="preserve">  筠连县</t>
  </si>
  <si>
    <t xml:space="preserve">  兴文县</t>
  </si>
  <si>
    <t xml:space="preserve">  屏山县</t>
  </si>
  <si>
    <t xml:space="preserve">  广安市</t>
  </si>
  <si>
    <t xml:space="preserve">    广安市本级</t>
  </si>
  <si>
    <t xml:space="preserve">    广安区</t>
  </si>
  <si>
    <t xml:space="preserve">    前锋区</t>
  </si>
  <si>
    <t xml:space="preserve">  岳池县</t>
  </si>
  <si>
    <t xml:space="preserve">  武胜县</t>
  </si>
  <si>
    <t xml:space="preserve">  邻水县</t>
  </si>
  <si>
    <t xml:space="preserve">  华蓥市</t>
  </si>
  <si>
    <t xml:space="preserve">  达州市 </t>
  </si>
  <si>
    <t xml:space="preserve">    达州市本级</t>
  </si>
  <si>
    <t xml:space="preserve">    通川区</t>
  </si>
  <si>
    <t xml:space="preserve">    达川区</t>
  </si>
  <si>
    <t xml:space="preserve">  宣汉县</t>
  </si>
  <si>
    <t xml:space="preserve">  开江县</t>
  </si>
  <si>
    <t xml:space="preserve">  大竹县</t>
  </si>
  <si>
    <t xml:space="preserve">  渠县</t>
  </si>
  <si>
    <t xml:space="preserve">  万源市</t>
  </si>
  <si>
    <t xml:space="preserve">  雅安市</t>
  </si>
  <si>
    <t xml:space="preserve">    雅安市本级</t>
  </si>
  <si>
    <t xml:space="preserve">    雨城区</t>
  </si>
  <si>
    <t xml:space="preserve">    名山区</t>
  </si>
  <si>
    <t xml:space="preserve">  荥经县</t>
  </si>
  <si>
    <t xml:space="preserve">  汉源县</t>
  </si>
  <si>
    <t xml:space="preserve">  石棉县</t>
  </si>
  <si>
    <t xml:space="preserve">  天全县</t>
  </si>
  <si>
    <t xml:space="preserve">  芦山县</t>
  </si>
  <si>
    <t xml:space="preserve">  宝兴县</t>
  </si>
  <si>
    <t xml:space="preserve">  巴中市</t>
  </si>
  <si>
    <t xml:space="preserve">    巴中市本级</t>
  </si>
  <si>
    <t xml:space="preserve">    巴州区</t>
  </si>
  <si>
    <t xml:space="preserve">    恩阳区</t>
  </si>
  <si>
    <t xml:space="preserve">  通江县</t>
  </si>
  <si>
    <t xml:space="preserve">  南江县</t>
  </si>
  <si>
    <t xml:space="preserve">  平昌县</t>
  </si>
  <si>
    <t xml:space="preserve">  资阳市</t>
  </si>
  <si>
    <t xml:space="preserve">    资阳市本级</t>
  </si>
  <si>
    <t xml:space="preserve">    雁江区</t>
  </si>
  <si>
    <t xml:space="preserve">  安岳县</t>
  </si>
  <si>
    <t xml:space="preserve">  乐至县</t>
  </si>
  <si>
    <t xml:space="preserve">  阿坝州</t>
  </si>
  <si>
    <t xml:space="preserve">    阿坝州本级</t>
  </si>
  <si>
    <t xml:space="preserve">    汶川县</t>
  </si>
  <si>
    <t xml:space="preserve">    理县</t>
  </si>
  <si>
    <t xml:space="preserve">    茂县</t>
  </si>
  <si>
    <t xml:space="preserve">    松潘县</t>
  </si>
  <si>
    <t xml:space="preserve">    九寨沟县</t>
  </si>
  <si>
    <t xml:space="preserve">    金川县</t>
  </si>
  <si>
    <t xml:space="preserve">    小金县</t>
  </si>
  <si>
    <t xml:space="preserve">    黑水县</t>
  </si>
  <si>
    <t xml:space="preserve">    马尔康市</t>
  </si>
  <si>
    <t xml:space="preserve">    壤塘县</t>
  </si>
  <si>
    <t xml:space="preserve">    阿坝县</t>
  </si>
  <si>
    <t xml:space="preserve">    若尔盖县</t>
  </si>
  <si>
    <t xml:space="preserve">    红原县</t>
  </si>
  <si>
    <t xml:space="preserve">  甘孜州</t>
  </si>
  <si>
    <t xml:space="preserve">    甘孜州本级</t>
  </si>
  <si>
    <t xml:space="preserve">    康定市</t>
  </si>
  <si>
    <t xml:space="preserve">    泸定县</t>
  </si>
  <si>
    <t xml:space="preserve">    丹巴县</t>
  </si>
  <si>
    <t xml:space="preserve">    九龙县</t>
  </si>
  <si>
    <t xml:space="preserve">    雅江县</t>
  </si>
  <si>
    <t xml:space="preserve">    道孚县</t>
  </si>
  <si>
    <t xml:space="preserve">    炉霍县</t>
  </si>
  <si>
    <t xml:space="preserve">    甘孜县</t>
  </si>
  <si>
    <t xml:space="preserve">    新龙县</t>
  </si>
  <si>
    <t xml:space="preserve">    德格县</t>
  </si>
  <si>
    <t xml:space="preserve">    白玉县</t>
  </si>
  <si>
    <t xml:space="preserve">    石渠县</t>
  </si>
  <si>
    <t xml:space="preserve">    色达县</t>
  </si>
  <si>
    <t xml:space="preserve">    理塘县</t>
  </si>
  <si>
    <t xml:space="preserve">    巴塘县</t>
  </si>
  <si>
    <t xml:space="preserve">    乡城县</t>
  </si>
  <si>
    <t xml:space="preserve">    稻城县</t>
  </si>
  <si>
    <t xml:space="preserve">    得荣县</t>
  </si>
  <si>
    <t xml:space="preserve">  凉山州</t>
  </si>
  <si>
    <t xml:space="preserve">    凉山州本级</t>
  </si>
  <si>
    <t xml:space="preserve">    西昌市</t>
  </si>
  <si>
    <t xml:space="preserve">    木里县</t>
  </si>
  <si>
    <t xml:space="preserve">    盐源县</t>
  </si>
  <si>
    <t xml:space="preserve">    德昌县</t>
  </si>
  <si>
    <t xml:space="preserve">    会理县</t>
  </si>
  <si>
    <t xml:space="preserve">    会东县</t>
  </si>
  <si>
    <t xml:space="preserve">    宁南县</t>
  </si>
  <si>
    <t xml:space="preserve">    普格县</t>
  </si>
  <si>
    <t xml:space="preserve">    布拖县</t>
  </si>
  <si>
    <t xml:space="preserve">    金阳县</t>
  </si>
  <si>
    <t xml:space="preserve">    昭觉县</t>
  </si>
  <si>
    <t xml:space="preserve">    喜德县</t>
  </si>
  <si>
    <t xml:space="preserve">    冕宁县</t>
  </si>
  <si>
    <t xml:space="preserve">    越西县</t>
  </si>
  <si>
    <t xml:space="preserve">    甘洛县</t>
  </si>
  <si>
    <t xml:space="preserve">    美姑县</t>
  </si>
  <si>
    <t xml:space="preserve">    雷波县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</si>
</sst>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.00_);\(0.00\)"/>
  </numFmts>
  <fonts count="43">
    <font>
      <sz val="12"/>
      <name val="宋体"/>
      <family val="0"/>
    </font>
    <font>
      <sz val="9"/>
      <name val="宋体"/>
      <family val="0"/>
    </font>
    <font>
      <sz val="14"/>
      <name val="方正小标宋简体"/>
      <family val="0"/>
    </font>
    <font>
      <sz val="1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 shrinkToFit="1"/>
      <protection hidden="1" locked="0"/>
    </xf>
    <xf numFmtId="178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5" fillId="0" borderId="12" xfId="0" applyNumberFormat="1" applyFont="1" applyFill="1" applyBorder="1" applyAlignment="1" applyProtection="1">
      <alignment horizontal="left" vertical="center" wrapText="1" shrinkToFit="1"/>
      <protection hidden="1" locked="0"/>
    </xf>
    <xf numFmtId="178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 shrinkToFit="1"/>
      <protection hidden="1" locked="0"/>
    </xf>
    <xf numFmtId="179" fontId="5" fillId="0" borderId="12" xfId="0" applyNumberFormat="1" applyFont="1" applyFill="1" applyBorder="1" applyAlignment="1">
      <alignment horizontal="center" vertical="center" wrapText="1"/>
    </xf>
    <xf numFmtId="179" fontId="8" fillId="0" borderId="12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9" fontId="6" fillId="0" borderId="12" xfId="0" applyNumberFormat="1" applyFont="1" applyFill="1" applyBorder="1" applyAlignment="1">
      <alignment horizontal="center" vertical="center" wrapText="1"/>
    </xf>
    <xf numFmtId="179" fontId="7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9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15.75390625" style="1" customWidth="1"/>
    <col min="2" max="3" width="10.125" style="4" customWidth="1"/>
    <col min="4" max="4" width="10.625" style="4" customWidth="1"/>
    <col min="5" max="5" width="10.75390625" style="4" customWidth="1"/>
    <col min="6" max="6" width="9.50390625" style="4" customWidth="1"/>
    <col min="7" max="8" width="8.75390625" style="4" customWidth="1"/>
    <col min="9" max="9" width="10.75390625" style="4" customWidth="1"/>
    <col min="10" max="16384" width="9.00390625" style="1" customWidth="1"/>
  </cols>
  <sheetData>
    <row r="1" spans="1:9" s="2" customFormat="1" ht="36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2:9" ht="22.5" customHeight="1">
      <c r="B2" s="3"/>
      <c r="C2" s="3"/>
      <c r="D2" s="3"/>
      <c r="E2" s="3"/>
      <c r="G2" s="3"/>
      <c r="H2" s="30" t="s">
        <v>1</v>
      </c>
      <c r="I2" s="30"/>
    </row>
    <row r="3" spans="1:9" s="6" customFormat="1" ht="42" customHeight="1">
      <c r="A3" s="31" t="s">
        <v>2</v>
      </c>
      <c r="B3" s="34" t="s">
        <v>3</v>
      </c>
      <c r="C3" s="35"/>
      <c r="D3" s="36"/>
      <c r="E3" s="37" t="s">
        <v>4</v>
      </c>
      <c r="F3" s="37"/>
      <c r="G3" s="37"/>
      <c r="H3" s="5" t="s">
        <v>5</v>
      </c>
      <c r="I3" s="5" t="s">
        <v>6</v>
      </c>
    </row>
    <row r="4" spans="1:9" s="6" customFormat="1" ht="29.25" customHeight="1">
      <c r="A4" s="32"/>
      <c r="B4" s="5" t="s">
        <v>3</v>
      </c>
      <c r="C4" s="5" t="s">
        <v>7</v>
      </c>
      <c r="D4" s="5" t="s">
        <v>8</v>
      </c>
      <c r="E4" s="5" t="s">
        <v>9</v>
      </c>
      <c r="F4" s="5" t="s">
        <v>7</v>
      </c>
      <c r="G4" s="5" t="s">
        <v>8</v>
      </c>
      <c r="H4" s="5" t="s">
        <v>8</v>
      </c>
      <c r="I4" s="5" t="s">
        <v>8</v>
      </c>
    </row>
    <row r="5" spans="1:9" s="6" customFormat="1" ht="50.25" customHeight="1">
      <c r="A5" s="32"/>
      <c r="B5" s="38">
        <f>B7+B24+B30+B31+B32+B37+B38+B39+B44+B45+B46+B47+B48+B51+B52+B53+B54+B55+B56+B60+B61+B62+B63+B64+B65+B66+B67+B72+B73+B74+B75+B76+B80+B81+B82+B83+B87+B88+B89+B90+B96+B97+B98+B99+B100+B101+B102+B103+B108+B109+B110+B111+B112+B113+B114+B118+B119+B120+B121+B122+B126+B127+B128+B129+B130+B131+B132+B133+B134+B138+B139+B140+B141+B142+B146+B147+B148+B150+B149+B151+B155+B156+B157+B158+B159+B160+B161+B165+B166+B167+B168+B171+B172+B173+B188+B208</f>
        <v>40653.00000000001</v>
      </c>
      <c r="C5" s="28">
        <f>C7+C24+C30+C31+C32+C37+C38+C39+C44+C45+C46+C47+C48+C51+C52+C53+C54+C55+C56+C60+C61+C62+C63+C64+C65+C66+C67+C72+C73+C74+C75+C76+C80+C81+C82+C83+C87+C88+C89+C90+C96+C97+C98+C99+C100+C101+C102+C103+C108+C109+C110+C111+C112+C113+C114+C118+C119+C120+C121+C122+C126+C127+C128+C129+C130+C131+C132+C133+C134+C138+C139+C140+C141+C142+C146+C147+C148+C150+C149+C151+C155+C156+C157+C158+C159+C160+C161+C165+C166+C167+C168+C171+C172+C173+C188+C208</f>
        <v>8155</v>
      </c>
      <c r="D5" s="28">
        <f>D7+D24+D30+D31+D32+D37+D38+D39+D44+D45+D46+D47+D48+D51+D52+D53+D54+D55+D56+D60+D61+D62+D63+D64+D65+D66+D67+D72+D73+D74+D75+D76+D80+D81+D82+D83+D87+D88+D89+D90+D96+D97+D98+D99+D100+D101+D102+D103+D108+D109+D110+D111+D112+D113+D114+D118+D119+D120+D121+D122+D126+D127+D128+D129+D130+D131+D132+D133+D134+D138+D139+D140+D141+D142+D146+D147+D148+D150+D149+D151+D155+D156+D157+D158+D159+D160+D161+D165+D166+D167+D168+D171+D172+D173+D188+D208</f>
        <v>32498</v>
      </c>
      <c r="E5" s="28">
        <f>E7+E24+E30+E31+E32+E37+E38+E39+E44+E45+E46+E47+E48+E51+E52+E53+E54+E55+E56+E60+E61+E62+E63+E64+E65+E66+E67+E72+E73+E74+E75+E76+E80+E81+E82+E83+E87+E88+E89+E90+E96+E97+E98+E99+E100+E101+E102+E103+E108+E109+E110+E111+E112+E113+E114+E118+E119+E120+E121+E122+E126+E127+E128+E129+E130+E131+E132+E133+E134+E138+E139+E140+E141+E142+E146+E147+E148+E150+E149+E151+E155+E156+E157+E158+E159+E160+E161+E165+E166+E167+E168+E171+E172+E173+E188+E208</f>
        <v>12625.000000000007</v>
      </c>
      <c r="F5" s="5" t="s">
        <v>10</v>
      </c>
      <c r="G5" s="28">
        <f>G7+G24+G30+G31+G32+G37+G38+G39+G44+G45+G46+G47+G48+G51+G52+G53+G54+G55+G56+G60+G61+G62+G63+G64+G65+G66+G67+G72+G73+G74+G75+G76+G80+G81+G82+G83+G87+G88+G89+G90+G96+G97+G98+G99+G100+G101+G102+G103+G108+G109+G110+G111+G112+G113+G114+G118+G119+G120+G121+G122+G126+G127+G128+G129+G130+G131+G132+G133+G134+G138+G139+G140+G141+G142+G146+G147+G148+G150+G149+G151+G155+G156+G157+G158+G159+G160+G161+G165+G166+G167+G168+G171+G172+G173+G188+G208</f>
        <v>4470</v>
      </c>
      <c r="H5" s="28">
        <f>H7+H24+H30+H31+H32+H37+H38+H39+H44+H45+H46+H47+H48+H51+H52+H53+H54+H55+H56+H60+H61+H62+H63+H64+H65+H66+H67+H72+H73+H74+H75+H76+H80+H81+H82+H83+H87+H88+H89+H90+H96+H97+H98+H99+H100+H101+H102+H103+H108+H109+H110+H111+H112+H113+H114+H118+H119+H120+H121+H122+H126+H127+H128+H129+H130+H131+H132+H133+H134+H138+H139+H140+H141+H142+H146+H147+H148+H150+H149+H151+H155+H156+H157+H158+H159+H160+H161+H165+H166+H167+H168+H171+H172+H173+H188+H208</f>
        <v>1525</v>
      </c>
      <c r="I5" s="28">
        <f>I7+I24+I30+I31+I32+I37+I38+I39+I44+I45+I46+I47+I48+I51+I52+I53+I54+I55+I56+I60+I61+I62+I63+I64+I65+I66+I67+I72+I73+I74+I75+I76+I80+I81+I82+I83+I87+I88+I89+I90+I96+I97+I98+I99+I100+I101+I102+I103+I108+I109+I110+I111+I112+I113+I114+I118+I119+I120+I121+I122+I126+I127+I128+I129+I130+I131+I132+I133+I134+I138+I139+I140+I141+I142+I146+I147+I148+I150+I149+I151+I155+I156+I157+I158+I159+I160+I161+I165+I166+I167+I168+I171+I172+I173+I188+I208</f>
        <v>26503</v>
      </c>
    </row>
    <row r="6" spans="1:9" s="6" customFormat="1" ht="26.25" customHeight="1">
      <c r="A6" s="33"/>
      <c r="B6" s="39"/>
      <c r="C6" s="28"/>
      <c r="D6" s="28"/>
      <c r="E6" s="28"/>
      <c r="F6" s="7">
        <f>F7+F24+F30+F31+F32+F37+F38+F39+F44+F45+F46+F47+F48+F51+F52+F53+F54+F55+F56+F60+F61+F62+F63+F64+F65+F66+F67+F72+F73+F74+F75+F76+F80+F81+F82+F83+F87+F88+F89+F90+F96+F97+F98+F99+F100+F101+F102+F103+F108+F109+F110+F111+F112+F113+F114+F118+F119+F120+F121+F122+F126+F127+F128+F129+F130+F131+F132+F133+F134+F138+F139+F140+F141+F142+F146+F147+F148+F150+F149+F151+F155+F156+F157+F158+F159+F160+F161+F165+F166+F167+F168+F171+F172+F173+F188+F208</f>
        <v>8155</v>
      </c>
      <c r="G6" s="28"/>
      <c r="H6" s="28"/>
      <c r="I6" s="28"/>
    </row>
    <row r="7" spans="1:9" s="12" customFormat="1" ht="24" customHeight="1">
      <c r="A7" s="8" t="s">
        <v>11</v>
      </c>
      <c r="B7" s="9">
        <f aca="true" t="shared" si="0" ref="B7:B33">C7+D7</f>
        <v>944.71</v>
      </c>
      <c r="C7" s="10">
        <f>F7</f>
        <v>815.5</v>
      </c>
      <c r="D7" s="9">
        <f aca="true" t="shared" si="1" ref="D7:D33">G7+H7+I7</f>
        <v>129.21</v>
      </c>
      <c r="E7" s="9">
        <f>F7+G7</f>
        <v>929.71</v>
      </c>
      <c r="F7" s="11">
        <f>SUM(F8:F23)</f>
        <v>815.5</v>
      </c>
      <c r="G7" s="11">
        <f>SUM(G8:G23)</f>
        <v>114.21000000000001</v>
      </c>
      <c r="H7" s="11">
        <f>SUM(H8:H23)</f>
        <v>15</v>
      </c>
      <c r="I7" s="11"/>
    </row>
    <row r="8" spans="1:9" s="12" customFormat="1" ht="24" customHeight="1">
      <c r="A8" s="13" t="s">
        <v>12</v>
      </c>
      <c r="B8" s="14">
        <f t="shared" si="0"/>
        <v>15</v>
      </c>
      <c r="C8" s="15"/>
      <c r="D8" s="14">
        <f t="shared" si="1"/>
        <v>15</v>
      </c>
      <c r="E8" s="14"/>
      <c r="F8" s="16"/>
      <c r="G8" s="16">
        <v>0</v>
      </c>
      <c r="H8" s="17">
        <v>15</v>
      </c>
      <c r="I8" s="16"/>
    </row>
    <row r="9" spans="1:9" s="12" customFormat="1" ht="24" customHeight="1">
      <c r="A9" s="13" t="s">
        <v>13</v>
      </c>
      <c r="B9" s="14">
        <f t="shared" si="0"/>
        <v>3.75</v>
      </c>
      <c r="C9" s="15"/>
      <c r="D9" s="14">
        <f t="shared" si="1"/>
        <v>3.75</v>
      </c>
      <c r="E9" s="14">
        <f aca="true" t="shared" si="2" ref="E9:E24">F9+G9</f>
        <v>3.75</v>
      </c>
      <c r="F9" s="16"/>
      <c r="G9" s="16">
        <v>3.75</v>
      </c>
      <c r="H9" s="17"/>
      <c r="I9" s="16"/>
    </row>
    <row r="10" spans="1:9" s="12" customFormat="1" ht="24" customHeight="1">
      <c r="A10" s="13" t="s">
        <v>14</v>
      </c>
      <c r="B10" s="14">
        <f t="shared" si="0"/>
        <v>3.75</v>
      </c>
      <c r="C10" s="15"/>
      <c r="D10" s="14">
        <f t="shared" si="1"/>
        <v>3.75</v>
      </c>
      <c r="E10" s="14">
        <f t="shared" si="2"/>
        <v>3.75</v>
      </c>
      <c r="F10" s="16"/>
      <c r="G10" s="16">
        <v>3.75</v>
      </c>
      <c r="H10" s="15"/>
      <c r="I10" s="16"/>
    </row>
    <row r="11" spans="1:9" s="12" customFormat="1" ht="24" customHeight="1">
      <c r="A11" s="13" t="s">
        <v>15</v>
      </c>
      <c r="B11" s="14">
        <f t="shared" si="0"/>
        <v>4.45</v>
      </c>
      <c r="C11" s="15"/>
      <c r="D11" s="14">
        <f t="shared" si="1"/>
        <v>4.45</v>
      </c>
      <c r="E11" s="14">
        <f t="shared" si="2"/>
        <v>4.45</v>
      </c>
      <c r="F11" s="16"/>
      <c r="G11" s="16">
        <v>4.45</v>
      </c>
      <c r="H11" s="17"/>
      <c r="I11" s="16"/>
    </row>
    <row r="12" spans="1:9" s="12" customFormat="1" ht="24" customHeight="1">
      <c r="A12" s="13" t="s">
        <v>16</v>
      </c>
      <c r="B12" s="14">
        <f t="shared" si="0"/>
        <v>3.75</v>
      </c>
      <c r="C12" s="15"/>
      <c r="D12" s="14">
        <f t="shared" si="1"/>
        <v>3.75</v>
      </c>
      <c r="E12" s="14">
        <f t="shared" si="2"/>
        <v>3.75</v>
      </c>
      <c r="F12" s="16"/>
      <c r="G12" s="16">
        <v>3.75</v>
      </c>
      <c r="H12" s="17"/>
      <c r="I12" s="16"/>
    </row>
    <row r="13" spans="1:9" s="12" customFormat="1" ht="24" customHeight="1">
      <c r="A13" s="13" t="s">
        <v>17</v>
      </c>
      <c r="B13" s="14">
        <f t="shared" si="0"/>
        <v>19.5</v>
      </c>
      <c r="C13" s="15"/>
      <c r="D13" s="14">
        <f t="shared" si="1"/>
        <v>19.5</v>
      </c>
      <c r="E13" s="14">
        <f t="shared" si="2"/>
        <v>19.5</v>
      </c>
      <c r="F13" s="16"/>
      <c r="G13" s="16">
        <v>19.5</v>
      </c>
      <c r="H13" s="17"/>
      <c r="I13" s="16"/>
    </row>
    <row r="14" spans="1:9" s="12" customFormat="1" ht="24" customHeight="1">
      <c r="A14" s="13" t="s">
        <v>18</v>
      </c>
      <c r="B14" s="14">
        <f t="shared" si="0"/>
        <v>7.6</v>
      </c>
      <c r="C14" s="15"/>
      <c r="D14" s="14">
        <f t="shared" si="1"/>
        <v>7.6</v>
      </c>
      <c r="E14" s="14">
        <f t="shared" si="2"/>
        <v>7.6</v>
      </c>
      <c r="F14" s="16"/>
      <c r="G14" s="16">
        <v>7.6</v>
      </c>
      <c r="H14" s="17"/>
      <c r="I14" s="16"/>
    </row>
    <row r="15" spans="1:9" s="12" customFormat="1" ht="24" customHeight="1">
      <c r="A15" s="13" t="s">
        <v>19</v>
      </c>
      <c r="B15" s="14">
        <f t="shared" si="0"/>
        <v>3.75</v>
      </c>
      <c r="C15" s="15"/>
      <c r="D15" s="14">
        <f t="shared" si="1"/>
        <v>3.75</v>
      </c>
      <c r="E15" s="14">
        <f t="shared" si="2"/>
        <v>3.75</v>
      </c>
      <c r="F15" s="16"/>
      <c r="G15" s="16">
        <v>3.75</v>
      </c>
      <c r="H15" s="17"/>
      <c r="I15" s="16"/>
    </row>
    <row r="16" spans="1:9" s="12" customFormat="1" ht="24" customHeight="1">
      <c r="A16" s="13" t="s">
        <v>20</v>
      </c>
      <c r="B16" s="14">
        <f t="shared" si="0"/>
        <v>830.47</v>
      </c>
      <c r="C16" s="15">
        <f>F16</f>
        <v>815.5</v>
      </c>
      <c r="D16" s="14">
        <f t="shared" si="1"/>
        <v>14.97</v>
      </c>
      <c r="E16" s="14">
        <f t="shared" si="2"/>
        <v>830.47</v>
      </c>
      <c r="F16" s="16">
        <v>815.5</v>
      </c>
      <c r="G16" s="16">
        <v>14.97</v>
      </c>
      <c r="H16" s="17"/>
      <c r="I16" s="16"/>
    </row>
    <row r="17" spans="1:9" s="12" customFormat="1" ht="24" customHeight="1">
      <c r="A17" s="13" t="s">
        <v>21</v>
      </c>
      <c r="B17" s="14">
        <f t="shared" si="0"/>
        <v>4</v>
      </c>
      <c r="C17" s="15"/>
      <c r="D17" s="14">
        <f t="shared" si="1"/>
        <v>4</v>
      </c>
      <c r="E17" s="14">
        <f t="shared" si="2"/>
        <v>4</v>
      </c>
      <c r="F17" s="16"/>
      <c r="G17" s="16">
        <v>4</v>
      </c>
      <c r="H17" s="17"/>
      <c r="I17" s="16"/>
    </row>
    <row r="18" spans="1:9" s="12" customFormat="1" ht="24" customHeight="1">
      <c r="A18" s="13" t="s">
        <v>22</v>
      </c>
      <c r="B18" s="14">
        <f t="shared" si="0"/>
        <v>3.75</v>
      </c>
      <c r="C18" s="15"/>
      <c r="D18" s="14">
        <f t="shared" si="1"/>
        <v>3.75</v>
      </c>
      <c r="E18" s="14">
        <f t="shared" si="2"/>
        <v>3.75</v>
      </c>
      <c r="F18" s="16"/>
      <c r="G18" s="16">
        <v>3.75</v>
      </c>
      <c r="H18" s="17"/>
      <c r="I18" s="16"/>
    </row>
    <row r="19" spans="1:9" s="12" customFormat="1" ht="24" customHeight="1">
      <c r="A19" s="13" t="s">
        <v>23</v>
      </c>
      <c r="B19" s="14">
        <f t="shared" si="0"/>
        <v>4.51</v>
      </c>
      <c r="C19" s="15"/>
      <c r="D19" s="14">
        <f t="shared" si="1"/>
        <v>4.51</v>
      </c>
      <c r="E19" s="14">
        <f t="shared" si="2"/>
        <v>4.51</v>
      </c>
      <c r="F19" s="16"/>
      <c r="G19" s="16">
        <v>4.51</v>
      </c>
      <c r="H19" s="17"/>
      <c r="I19" s="16"/>
    </row>
    <row r="20" spans="1:9" s="12" customFormat="1" ht="24" customHeight="1">
      <c r="A20" s="13" t="s">
        <v>24</v>
      </c>
      <c r="B20" s="14">
        <f t="shared" si="0"/>
        <v>8.25</v>
      </c>
      <c r="C20" s="15"/>
      <c r="D20" s="14">
        <f t="shared" si="1"/>
        <v>8.25</v>
      </c>
      <c r="E20" s="14">
        <f t="shared" si="2"/>
        <v>8.25</v>
      </c>
      <c r="F20" s="16"/>
      <c r="G20" s="16">
        <v>8.25</v>
      </c>
      <c r="H20" s="17"/>
      <c r="I20" s="16"/>
    </row>
    <row r="21" spans="1:9" s="12" customFormat="1" ht="24" customHeight="1">
      <c r="A21" s="13" t="s">
        <v>25</v>
      </c>
      <c r="B21" s="14">
        <f t="shared" si="0"/>
        <v>7.42</v>
      </c>
      <c r="C21" s="15"/>
      <c r="D21" s="14">
        <f t="shared" si="1"/>
        <v>7.42</v>
      </c>
      <c r="E21" s="14">
        <f t="shared" si="2"/>
        <v>7.42</v>
      </c>
      <c r="F21" s="16"/>
      <c r="G21" s="16">
        <v>7.42</v>
      </c>
      <c r="H21" s="17"/>
      <c r="I21" s="16"/>
    </row>
    <row r="22" spans="1:9" s="12" customFormat="1" ht="24" customHeight="1">
      <c r="A22" s="13" t="s">
        <v>26</v>
      </c>
      <c r="B22" s="14">
        <f t="shared" si="0"/>
        <v>6.49</v>
      </c>
      <c r="C22" s="15"/>
      <c r="D22" s="14">
        <f t="shared" si="1"/>
        <v>6.49</v>
      </c>
      <c r="E22" s="14">
        <f t="shared" si="2"/>
        <v>6.49</v>
      </c>
      <c r="F22" s="16"/>
      <c r="G22" s="16">
        <v>6.49</v>
      </c>
      <c r="H22" s="17"/>
      <c r="I22" s="16"/>
    </row>
    <row r="23" spans="1:9" s="12" customFormat="1" ht="24" customHeight="1">
      <c r="A23" s="13" t="s">
        <v>27</v>
      </c>
      <c r="B23" s="14">
        <f t="shared" si="0"/>
        <v>18.27</v>
      </c>
      <c r="C23" s="15"/>
      <c r="D23" s="14">
        <f t="shared" si="1"/>
        <v>18.27</v>
      </c>
      <c r="E23" s="14">
        <f t="shared" si="2"/>
        <v>18.27</v>
      </c>
      <c r="F23" s="16"/>
      <c r="G23" s="16">
        <v>18.27</v>
      </c>
      <c r="H23" s="17"/>
      <c r="I23" s="16"/>
    </row>
    <row r="24" spans="1:9" s="12" customFormat="1" ht="24" customHeight="1">
      <c r="A24" s="18" t="s">
        <v>28</v>
      </c>
      <c r="B24" s="14">
        <f t="shared" si="0"/>
        <v>40.82</v>
      </c>
      <c r="C24" s="15"/>
      <c r="D24" s="14">
        <f t="shared" si="1"/>
        <v>40.82</v>
      </c>
      <c r="E24" s="14">
        <f t="shared" si="2"/>
        <v>25.82</v>
      </c>
      <c r="F24" s="19"/>
      <c r="G24" s="20">
        <f>G25+G26+G27+G28+G29</f>
        <v>25.82</v>
      </c>
      <c r="H24" s="20">
        <f>H25+H26+H27+H28+H29</f>
        <v>15</v>
      </c>
      <c r="I24" s="19"/>
    </row>
    <row r="25" spans="1:9" s="12" customFormat="1" ht="24" customHeight="1">
      <c r="A25" s="13" t="s">
        <v>29</v>
      </c>
      <c r="B25" s="14">
        <f t="shared" si="0"/>
        <v>15</v>
      </c>
      <c r="C25" s="15"/>
      <c r="D25" s="14">
        <f t="shared" si="1"/>
        <v>15</v>
      </c>
      <c r="E25" s="14"/>
      <c r="F25" s="16"/>
      <c r="G25" s="16">
        <v>0</v>
      </c>
      <c r="H25" s="17">
        <v>15</v>
      </c>
      <c r="I25" s="16"/>
    </row>
    <row r="26" spans="1:9" s="12" customFormat="1" ht="24" customHeight="1">
      <c r="A26" s="13" t="s">
        <v>30</v>
      </c>
      <c r="B26" s="14">
        <f t="shared" si="0"/>
        <v>3.75</v>
      </c>
      <c r="C26" s="15"/>
      <c r="D26" s="14">
        <f t="shared" si="1"/>
        <v>3.75</v>
      </c>
      <c r="E26" s="14">
        <f aca="true" t="shared" si="3" ref="E26:E32">F26+G26</f>
        <v>3.75</v>
      </c>
      <c r="F26" s="16"/>
      <c r="G26" s="16">
        <v>3.75</v>
      </c>
      <c r="H26" s="17"/>
      <c r="I26" s="16"/>
    </row>
    <row r="27" spans="1:9" s="12" customFormat="1" ht="24" customHeight="1">
      <c r="A27" s="13" t="s">
        <v>31</v>
      </c>
      <c r="B27" s="14">
        <f t="shared" si="0"/>
        <v>3.74</v>
      </c>
      <c r="C27" s="15"/>
      <c r="D27" s="14">
        <f t="shared" si="1"/>
        <v>3.74</v>
      </c>
      <c r="E27" s="14">
        <f t="shared" si="3"/>
        <v>3.74</v>
      </c>
      <c r="F27" s="16"/>
      <c r="G27" s="16">
        <v>3.74</v>
      </c>
      <c r="H27" s="17"/>
      <c r="I27" s="16"/>
    </row>
    <row r="28" spans="1:9" s="12" customFormat="1" ht="24" customHeight="1">
      <c r="A28" s="13" t="s">
        <v>32</v>
      </c>
      <c r="B28" s="14">
        <f t="shared" si="0"/>
        <v>13.88</v>
      </c>
      <c r="C28" s="15"/>
      <c r="D28" s="14">
        <f t="shared" si="1"/>
        <v>13.88</v>
      </c>
      <c r="E28" s="14">
        <f t="shared" si="3"/>
        <v>13.88</v>
      </c>
      <c r="F28" s="16"/>
      <c r="G28" s="16">
        <v>13.88</v>
      </c>
      <c r="H28" s="17"/>
      <c r="I28" s="16"/>
    </row>
    <row r="29" spans="1:9" s="12" customFormat="1" ht="24" customHeight="1">
      <c r="A29" s="13" t="s">
        <v>33</v>
      </c>
      <c r="B29" s="14">
        <f t="shared" si="0"/>
        <v>4.45</v>
      </c>
      <c r="C29" s="15"/>
      <c r="D29" s="14">
        <f t="shared" si="1"/>
        <v>4.45</v>
      </c>
      <c r="E29" s="14">
        <f t="shared" si="3"/>
        <v>4.45</v>
      </c>
      <c r="F29" s="16"/>
      <c r="G29" s="16">
        <v>4.45</v>
      </c>
      <c r="H29" s="17"/>
      <c r="I29" s="16"/>
    </row>
    <row r="30" spans="1:9" s="12" customFormat="1" ht="24" customHeight="1">
      <c r="A30" s="13" t="s">
        <v>34</v>
      </c>
      <c r="B30" s="14">
        <f t="shared" si="0"/>
        <v>826.48</v>
      </c>
      <c r="C30" s="15">
        <f>F30</f>
        <v>815.5</v>
      </c>
      <c r="D30" s="14">
        <f t="shared" si="1"/>
        <v>10.98</v>
      </c>
      <c r="E30" s="14">
        <f t="shared" si="3"/>
        <v>826.48</v>
      </c>
      <c r="F30" s="16">
        <v>815.5</v>
      </c>
      <c r="G30" s="16">
        <v>10.98</v>
      </c>
      <c r="H30" s="17"/>
      <c r="I30" s="16"/>
    </row>
    <row r="31" spans="1:9" s="12" customFormat="1" ht="24" customHeight="1">
      <c r="A31" s="13" t="s">
        <v>35</v>
      </c>
      <c r="B31" s="14">
        <f t="shared" si="0"/>
        <v>225.99</v>
      </c>
      <c r="C31" s="15"/>
      <c r="D31" s="14">
        <f t="shared" si="1"/>
        <v>225.99</v>
      </c>
      <c r="E31" s="14">
        <f t="shared" si="3"/>
        <v>211.99</v>
      </c>
      <c r="F31" s="16"/>
      <c r="G31" s="16">
        <v>211.99</v>
      </c>
      <c r="H31" s="17">
        <v>14</v>
      </c>
      <c r="I31" s="16"/>
    </row>
    <row r="32" spans="1:9" s="12" customFormat="1" ht="24" customHeight="1">
      <c r="A32" s="18" t="s">
        <v>36</v>
      </c>
      <c r="B32" s="14">
        <f t="shared" si="0"/>
        <v>28.75</v>
      </c>
      <c r="C32" s="15"/>
      <c r="D32" s="14">
        <f t="shared" si="1"/>
        <v>28.75</v>
      </c>
      <c r="E32" s="14">
        <f t="shared" si="3"/>
        <v>13.75</v>
      </c>
      <c r="F32" s="19"/>
      <c r="G32" s="20">
        <f>G33+G34+G35+G36</f>
        <v>13.75</v>
      </c>
      <c r="H32" s="20">
        <f>H33+H34+H35+H36</f>
        <v>15</v>
      </c>
      <c r="I32" s="19"/>
    </row>
    <row r="33" spans="1:9" s="12" customFormat="1" ht="24" customHeight="1">
      <c r="A33" s="13" t="s">
        <v>37</v>
      </c>
      <c r="B33" s="14">
        <f t="shared" si="0"/>
        <v>15</v>
      </c>
      <c r="C33" s="15"/>
      <c r="D33" s="14">
        <f t="shared" si="1"/>
        <v>15</v>
      </c>
      <c r="E33" s="14"/>
      <c r="F33" s="16"/>
      <c r="G33" s="16">
        <v>0</v>
      </c>
      <c r="H33" s="17">
        <v>15</v>
      </c>
      <c r="I33" s="16"/>
    </row>
    <row r="34" spans="1:9" s="12" customFormat="1" ht="24" customHeight="1">
      <c r="A34" s="13" t="s">
        <v>38</v>
      </c>
      <c r="B34" s="14"/>
      <c r="C34" s="15"/>
      <c r="D34" s="14"/>
      <c r="E34" s="14"/>
      <c r="F34" s="16"/>
      <c r="G34" s="16">
        <v>0</v>
      </c>
      <c r="H34" s="17"/>
      <c r="I34" s="16"/>
    </row>
    <row r="35" spans="1:9" s="12" customFormat="1" ht="24" customHeight="1">
      <c r="A35" s="13" t="s">
        <v>39</v>
      </c>
      <c r="B35" s="14"/>
      <c r="C35" s="15"/>
      <c r="D35" s="14"/>
      <c r="E35" s="14"/>
      <c r="F35" s="16"/>
      <c r="G35" s="16">
        <v>0</v>
      </c>
      <c r="H35" s="17"/>
      <c r="I35" s="16"/>
    </row>
    <row r="36" spans="1:9" s="12" customFormat="1" ht="24" customHeight="1">
      <c r="A36" s="13" t="s">
        <v>40</v>
      </c>
      <c r="B36" s="14">
        <f aca="true" t="shared" si="4" ref="B36:B99">C36+D36</f>
        <v>13.75</v>
      </c>
      <c r="C36" s="15"/>
      <c r="D36" s="14">
        <f aca="true" t="shared" si="5" ref="D36:D99">G36+H36+I36</f>
        <v>13.75</v>
      </c>
      <c r="E36" s="14">
        <f>F36+G36</f>
        <v>13.75</v>
      </c>
      <c r="F36" s="16"/>
      <c r="G36" s="16">
        <v>13.75</v>
      </c>
      <c r="H36" s="17"/>
      <c r="I36" s="16"/>
    </row>
    <row r="37" spans="1:9" s="12" customFormat="1" ht="24" customHeight="1">
      <c r="A37" s="13" t="s">
        <v>41</v>
      </c>
      <c r="B37" s="14">
        <f t="shared" si="4"/>
        <v>204.44</v>
      </c>
      <c r="C37" s="15"/>
      <c r="D37" s="14">
        <f t="shared" si="5"/>
        <v>204.44</v>
      </c>
      <c r="E37" s="14">
        <f>F37+G37</f>
        <v>204.44</v>
      </c>
      <c r="F37" s="16"/>
      <c r="G37" s="16">
        <v>204.44</v>
      </c>
      <c r="H37" s="17"/>
      <c r="I37" s="16"/>
    </row>
    <row r="38" spans="1:9" s="12" customFormat="1" ht="24" customHeight="1">
      <c r="A38" s="13" t="s">
        <v>42</v>
      </c>
      <c r="B38" s="14">
        <f t="shared" si="4"/>
        <v>4.66</v>
      </c>
      <c r="C38" s="15"/>
      <c r="D38" s="14">
        <f t="shared" si="5"/>
        <v>4.66</v>
      </c>
      <c r="E38" s="14">
        <f>F38+G38</f>
        <v>4.66</v>
      </c>
      <c r="F38" s="16"/>
      <c r="G38" s="16">
        <v>4.66</v>
      </c>
      <c r="H38" s="17"/>
      <c r="I38" s="16"/>
    </row>
    <row r="39" spans="1:9" s="12" customFormat="1" ht="24" customHeight="1">
      <c r="A39" s="18" t="s">
        <v>43</v>
      </c>
      <c r="B39" s="14">
        <f t="shared" si="4"/>
        <v>78.59</v>
      </c>
      <c r="C39" s="15"/>
      <c r="D39" s="14">
        <f t="shared" si="5"/>
        <v>78.59</v>
      </c>
      <c r="E39" s="14">
        <f>F39+G39</f>
        <v>25.59</v>
      </c>
      <c r="F39" s="19"/>
      <c r="G39" s="20">
        <f>G40+G41+G42+G43</f>
        <v>25.59</v>
      </c>
      <c r="H39" s="20">
        <f>H40+H41+H42+H43</f>
        <v>53</v>
      </c>
      <c r="I39" s="19"/>
    </row>
    <row r="40" spans="1:9" s="12" customFormat="1" ht="24" customHeight="1">
      <c r="A40" s="13" t="s">
        <v>44</v>
      </c>
      <c r="B40" s="14">
        <f t="shared" si="4"/>
        <v>17</v>
      </c>
      <c r="C40" s="15"/>
      <c r="D40" s="14">
        <f t="shared" si="5"/>
        <v>17</v>
      </c>
      <c r="E40" s="14"/>
      <c r="F40" s="16"/>
      <c r="G40" s="16">
        <v>0</v>
      </c>
      <c r="H40" s="17">
        <v>17</v>
      </c>
      <c r="I40" s="16"/>
    </row>
    <row r="41" spans="1:9" s="12" customFormat="1" ht="24" customHeight="1">
      <c r="A41" s="13" t="s">
        <v>45</v>
      </c>
      <c r="B41" s="14">
        <f t="shared" si="4"/>
        <v>26.98</v>
      </c>
      <c r="C41" s="15"/>
      <c r="D41" s="14">
        <f t="shared" si="5"/>
        <v>26.98</v>
      </c>
      <c r="E41" s="14">
        <f aca="true" t="shared" si="6" ref="E41:E48">F41+G41</f>
        <v>14.98</v>
      </c>
      <c r="F41" s="16"/>
      <c r="G41" s="16">
        <v>14.98</v>
      </c>
      <c r="H41" s="17">
        <v>12</v>
      </c>
      <c r="I41" s="16"/>
    </row>
    <row r="42" spans="1:9" s="12" customFormat="1" ht="24" customHeight="1">
      <c r="A42" s="13" t="s">
        <v>46</v>
      </c>
      <c r="B42" s="14">
        <f t="shared" si="4"/>
        <v>18.86</v>
      </c>
      <c r="C42" s="15"/>
      <c r="D42" s="14">
        <f t="shared" si="5"/>
        <v>18.86</v>
      </c>
      <c r="E42" s="14">
        <f t="shared" si="6"/>
        <v>6.86</v>
      </c>
      <c r="F42" s="16"/>
      <c r="G42" s="16">
        <v>6.86</v>
      </c>
      <c r="H42" s="17">
        <v>12</v>
      </c>
      <c r="I42" s="16"/>
    </row>
    <row r="43" spans="1:9" s="12" customFormat="1" ht="24" customHeight="1">
      <c r="A43" s="13" t="s">
        <v>47</v>
      </c>
      <c r="B43" s="14">
        <f t="shared" si="4"/>
        <v>15.75</v>
      </c>
      <c r="C43" s="15"/>
      <c r="D43" s="14">
        <f t="shared" si="5"/>
        <v>15.75</v>
      </c>
      <c r="E43" s="14">
        <f t="shared" si="6"/>
        <v>3.75</v>
      </c>
      <c r="F43" s="16"/>
      <c r="G43" s="16">
        <v>3.75</v>
      </c>
      <c r="H43" s="17">
        <v>12</v>
      </c>
      <c r="I43" s="16"/>
    </row>
    <row r="44" spans="1:9" s="12" customFormat="1" ht="24" customHeight="1">
      <c r="A44" s="13" t="s">
        <v>48</v>
      </c>
      <c r="B44" s="14">
        <f t="shared" si="4"/>
        <v>26.16</v>
      </c>
      <c r="C44" s="15"/>
      <c r="D44" s="14">
        <f t="shared" si="5"/>
        <v>26.16</v>
      </c>
      <c r="E44" s="14">
        <f t="shared" si="6"/>
        <v>14.16</v>
      </c>
      <c r="F44" s="16"/>
      <c r="G44" s="16">
        <v>14.16</v>
      </c>
      <c r="H44" s="17">
        <v>12</v>
      </c>
      <c r="I44" s="16"/>
    </row>
    <row r="45" spans="1:9" s="12" customFormat="1" ht="24" customHeight="1">
      <c r="A45" s="13" t="s">
        <v>49</v>
      </c>
      <c r="B45" s="14">
        <f t="shared" si="4"/>
        <v>23.9</v>
      </c>
      <c r="C45" s="15"/>
      <c r="D45" s="14">
        <f t="shared" si="5"/>
        <v>23.9</v>
      </c>
      <c r="E45" s="14">
        <f t="shared" si="6"/>
        <v>11.9</v>
      </c>
      <c r="F45" s="16"/>
      <c r="G45" s="16">
        <v>11.9</v>
      </c>
      <c r="H45" s="17">
        <v>12</v>
      </c>
      <c r="I45" s="16"/>
    </row>
    <row r="46" spans="1:9" s="12" customFormat="1" ht="24" customHeight="1">
      <c r="A46" s="13" t="s">
        <v>50</v>
      </c>
      <c r="B46" s="14">
        <f t="shared" si="4"/>
        <v>225.08</v>
      </c>
      <c r="C46" s="15"/>
      <c r="D46" s="14">
        <f t="shared" si="5"/>
        <v>225.08</v>
      </c>
      <c r="E46" s="14">
        <f t="shared" si="6"/>
        <v>213.08</v>
      </c>
      <c r="F46" s="16"/>
      <c r="G46" s="16">
        <v>213.08</v>
      </c>
      <c r="H46" s="17">
        <v>12</v>
      </c>
      <c r="I46" s="16"/>
    </row>
    <row r="47" spans="1:9" s="12" customFormat="1" ht="24" customHeight="1">
      <c r="A47" s="13" t="s">
        <v>51</v>
      </c>
      <c r="B47" s="14">
        <f t="shared" si="4"/>
        <v>26.84</v>
      </c>
      <c r="C47" s="15"/>
      <c r="D47" s="14">
        <f t="shared" si="5"/>
        <v>26.84</v>
      </c>
      <c r="E47" s="14">
        <f t="shared" si="6"/>
        <v>14.84</v>
      </c>
      <c r="F47" s="16"/>
      <c r="G47" s="16">
        <v>14.84</v>
      </c>
      <c r="H47" s="17">
        <v>12</v>
      </c>
      <c r="I47" s="16"/>
    </row>
    <row r="48" spans="1:9" s="12" customFormat="1" ht="24" customHeight="1">
      <c r="A48" s="18" t="s">
        <v>52</v>
      </c>
      <c r="B48" s="14">
        <f t="shared" si="4"/>
        <v>20.5</v>
      </c>
      <c r="C48" s="15"/>
      <c r="D48" s="14">
        <f t="shared" si="5"/>
        <v>20.5</v>
      </c>
      <c r="E48" s="14">
        <f t="shared" si="6"/>
        <v>5.5</v>
      </c>
      <c r="F48" s="19"/>
      <c r="G48" s="20">
        <f>G49+G50</f>
        <v>5.5</v>
      </c>
      <c r="H48" s="20">
        <f>H49+H50</f>
        <v>15</v>
      </c>
      <c r="I48" s="19"/>
    </row>
    <row r="49" spans="1:9" s="12" customFormat="1" ht="24" customHeight="1">
      <c r="A49" s="13" t="s">
        <v>53</v>
      </c>
      <c r="B49" s="14">
        <f t="shared" si="4"/>
        <v>15</v>
      </c>
      <c r="C49" s="15"/>
      <c r="D49" s="14">
        <f t="shared" si="5"/>
        <v>15</v>
      </c>
      <c r="E49" s="14"/>
      <c r="F49" s="16"/>
      <c r="G49" s="16">
        <v>0</v>
      </c>
      <c r="H49" s="17">
        <v>15</v>
      </c>
      <c r="I49" s="16"/>
    </row>
    <row r="50" spans="1:9" s="12" customFormat="1" ht="24" customHeight="1">
      <c r="A50" s="13" t="s">
        <v>54</v>
      </c>
      <c r="B50" s="14">
        <f t="shared" si="4"/>
        <v>5.5</v>
      </c>
      <c r="C50" s="15"/>
      <c r="D50" s="14">
        <f t="shared" si="5"/>
        <v>5.5</v>
      </c>
      <c r="E50" s="14">
        <f aca="true" t="shared" si="7" ref="E50:E56">F50+G50</f>
        <v>5.5</v>
      </c>
      <c r="F50" s="16"/>
      <c r="G50" s="16">
        <v>5.5</v>
      </c>
      <c r="H50" s="17"/>
      <c r="I50" s="16"/>
    </row>
    <row r="51" spans="1:9" s="12" customFormat="1" ht="24" customHeight="1">
      <c r="A51" s="13" t="s">
        <v>55</v>
      </c>
      <c r="B51" s="14">
        <f t="shared" si="4"/>
        <v>230.94</v>
      </c>
      <c r="C51" s="15"/>
      <c r="D51" s="14">
        <f t="shared" si="5"/>
        <v>230.94</v>
      </c>
      <c r="E51" s="14">
        <f t="shared" si="7"/>
        <v>216.94</v>
      </c>
      <c r="F51" s="16"/>
      <c r="G51" s="16">
        <v>216.94</v>
      </c>
      <c r="H51" s="17">
        <v>14</v>
      </c>
      <c r="I51" s="16"/>
    </row>
    <row r="52" spans="1:9" s="12" customFormat="1" ht="24" customHeight="1">
      <c r="A52" s="13" t="s">
        <v>56</v>
      </c>
      <c r="B52" s="14">
        <f t="shared" si="4"/>
        <v>14.19</v>
      </c>
      <c r="C52" s="15"/>
      <c r="D52" s="14">
        <f t="shared" si="5"/>
        <v>14.19</v>
      </c>
      <c r="E52" s="14">
        <f t="shared" si="7"/>
        <v>14.19</v>
      </c>
      <c r="F52" s="16"/>
      <c r="G52" s="16">
        <v>14.19</v>
      </c>
      <c r="H52" s="17"/>
      <c r="I52" s="16"/>
    </row>
    <row r="53" spans="1:9" s="12" customFormat="1" ht="24" customHeight="1">
      <c r="A53" s="13" t="s">
        <v>57</v>
      </c>
      <c r="B53" s="14">
        <f t="shared" si="4"/>
        <v>831.2</v>
      </c>
      <c r="C53" s="15">
        <f>F53</f>
        <v>815.5</v>
      </c>
      <c r="D53" s="14">
        <f t="shared" si="5"/>
        <v>15.7</v>
      </c>
      <c r="E53" s="14">
        <f t="shared" si="7"/>
        <v>831.2</v>
      </c>
      <c r="F53" s="16">
        <v>815.5</v>
      </c>
      <c r="G53" s="16">
        <v>15.7</v>
      </c>
      <c r="H53" s="17"/>
      <c r="I53" s="16"/>
    </row>
    <row r="54" spans="1:9" s="12" customFormat="1" ht="24" customHeight="1">
      <c r="A54" s="13" t="s">
        <v>58</v>
      </c>
      <c r="B54" s="14">
        <f t="shared" si="4"/>
        <v>3.85</v>
      </c>
      <c r="C54" s="15"/>
      <c r="D54" s="14">
        <f t="shared" si="5"/>
        <v>3.85</v>
      </c>
      <c r="E54" s="14">
        <f t="shared" si="7"/>
        <v>3.85</v>
      </c>
      <c r="F54" s="16"/>
      <c r="G54" s="16">
        <v>3.85</v>
      </c>
      <c r="H54" s="17"/>
      <c r="I54" s="16"/>
    </row>
    <row r="55" spans="1:9" s="12" customFormat="1" ht="24" customHeight="1">
      <c r="A55" s="13" t="s">
        <v>59</v>
      </c>
      <c r="B55" s="14">
        <f t="shared" si="4"/>
        <v>5.77</v>
      </c>
      <c r="C55" s="15"/>
      <c r="D55" s="14">
        <f t="shared" si="5"/>
        <v>5.77</v>
      </c>
      <c r="E55" s="14">
        <f t="shared" si="7"/>
        <v>5.77</v>
      </c>
      <c r="F55" s="16"/>
      <c r="G55" s="16">
        <v>5.77</v>
      </c>
      <c r="H55" s="17"/>
      <c r="I55" s="16"/>
    </row>
    <row r="56" spans="1:9" s="12" customFormat="1" ht="24" customHeight="1">
      <c r="A56" s="18" t="s">
        <v>60</v>
      </c>
      <c r="B56" s="14">
        <f t="shared" si="4"/>
        <v>25.4</v>
      </c>
      <c r="C56" s="15"/>
      <c r="D56" s="14">
        <f t="shared" si="5"/>
        <v>25.4</v>
      </c>
      <c r="E56" s="14">
        <f t="shared" si="7"/>
        <v>10.4</v>
      </c>
      <c r="F56" s="19"/>
      <c r="G56" s="20">
        <f>G57+G58+G59</f>
        <v>10.4</v>
      </c>
      <c r="H56" s="20">
        <f>H57+H58+H59</f>
        <v>15</v>
      </c>
      <c r="I56" s="19"/>
    </row>
    <row r="57" spans="1:9" s="12" customFormat="1" ht="24" customHeight="1">
      <c r="A57" s="13" t="s">
        <v>61</v>
      </c>
      <c r="B57" s="14">
        <f t="shared" si="4"/>
        <v>15</v>
      </c>
      <c r="C57" s="15"/>
      <c r="D57" s="14">
        <f t="shared" si="5"/>
        <v>15</v>
      </c>
      <c r="E57" s="14"/>
      <c r="F57" s="16"/>
      <c r="G57" s="16">
        <v>0</v>
      </c>
      <c r="H57" s="17">
        <v>15</v>
      </c>
      <c r="I57" s="16"/>
    </row>
    <row r="58" spans="1:9" s="12" customFormat="1" ht="24" customHeight="1">
      <c r="A58" s="13" t="s">
        <v>62</v>
      </c>
      <c r="B58" s="14">
        <f t="shared" si="4"/>
        <v>3.75</v>
      </c>
      <c r="C58" s="15"/>
      <c r="D58" s="14">
        <f t="shared" si="5"/>
        <v>3.75</v>
      </c>
      <c r="E58" s="14">
        <f aca="true" t="shared" si="8" ref="E58:E67">F58+G58</f>
        <v>3.75</v>
      </c>
      <c r="F58" s="16"/>
      <c r="G58" s="16">
        <v>3.75</v>
      </c>
      <c r="H58" s="17"/>
      <c r="I58" s="16"/>
    </row>
    <row r="59" spans="1:9" s="12" customFormat="1" ht="24" customHeight="1">
      <c r="A59" s="13" t="s">
        <v>63</v>
      </c>
      <c r="B59" s="14">
        <f t="shared" si="4"/>
        <v>6.65</v>
      </c>
      <c r="C59" s="15"/>
      <c r="D59" s="14">
        <f t="shared" si="5"/>
        <v>6.65</v>
      </c>
      <c r="E59" s="14">
        <f t="shared" si="8"/>
        <v>6.65</v>
      </c>
      <c r="F59" s="16"/>
      <c r="G59" s="16">
        <v>6.65</v>
      </c>
      <c r="H59" s="17"/>
      <c r="I59" s="16"/>
    </row>
    <row r="60" spans="1:9" s="12" customFormat="1" ht="24" customHeight="1">
      <c r="A60" s="13" t="s">
        <v>64</v>
      </c>
      <c r="B60" s="14">
        <f t="shared" si="4"/>
        <v>43.46</v>
      </c>
      <c r="C60" s="15"/>
      <c r="D60" s="14">
        <f t="shared" si="5"/>
        <v>43.46</v>
      </c>
      <c r="E60" s="14">
        <f t="shared" si="8"/>
        <v>29.46</v>
      </c>
      <c r="F60" s="16"/>
      <c r="G60" s="16">
        <v>29.46</v>
      </c>
      <c r="H60" s="17">
        <v>14</v>
      </c>
      <c r="I60" s="16"/>
    </row>
    <row r="61" spans="1:9" s="12" customFormat="1" ht="24" customHeight="1">
      <c r="A61" s="13" t="s">
        <v>65</v>
      </c>
      <c r="B61" s="14">
        <f t="shared" si="4"/>
        <v>23.85</v>
      </c>
      <c r="C61" s="15"/>
      <c r="D61" s="14">
        <f t="shared" si="5"/>
        <v>23.85</v>
      </c>
      <c r="E61" s="14">
        <f t="shared" si="8"/>
        <v>9.85</v>
      </c>
      <c r="F61" s="16"/>
      <c r="G61" s="16">
        <v>9.85</v>
      </c>
      <c r="H61" s="17">
        <v>14</v>
      </c>
      <c r="I61" s="16"/>
    </row>
    <row r="62" spans="1:9" s="12" customFormat="1" ht="24" customHeight="1">
      <c r="A62" s="13" t="s">
        <v>66</v>
      </c>
      <c r="B62" s="14">
        <f t="shared" si="4"/>
        <v>16.27</v>
      </c>
      <c r="C62" s="15"/>
      <c r="D62" s="14">
        <f t="shared" si="5"/>
        <v>16.27</v>
      </c>
      <c r="E62" s="14">
        <f t="shared" si="8"/>
        <v>16.27</v>
      </c>
      <c r="F62" s="16"/>
      <c r="G62" s="16">
        <v>16.27</v>
      </c>
      <c r="H62" s="17"/>
      <c r="I62" s="16"/>
    </row>
    <row r="63" spans="1:9" s="12" customFormat="1" ht="24" customHeight="1">
      <c r="A63" s="13" t="s">
        <v>67</v>
      </c>
      <c r="B63" s="14">
        <f t="shared" si="4"/>
        <v>838.06</v>
      </c>
      <c r="C63" s="15">
        <f>F63</f>
        <v>815.5</v>
      </c>
      <c r="D63" s="14">
        <f t="shared" si="5"/>
        <v>22.560000000000002</v>
      </c>
      <c r="E63" s="14">
        <f t="shared" si="8"/>
        <v>824.06</v>
      </c>
      <c r="F63" s="16">
        <v>815.5</v>
      </c>
      <c r="G63" s="16">
        <v>8.56</v>
      </c>
      <c r="H63" s="17">
        <v>14</v>
      </c>
      <c r="I63" s="16"/>
    </row>
    <row r="64" spans="1:9" s="12" customFormat="1" ht="24" customHeight="1">
      <c r="A64" s="13" t="s">
        <v>68</v>
      </c>
      <c r="B64" s="14">
        <f t="shared" si="4"/>
        <v>217.75</v>
      </c>
      <c r="C64" s="15"/>
      <c r="D64" s="14">
        <f t="shared" si="5"/>
        <v>217.75</v>
      </c>
      <c r="E64" s="14">
        <f t="shared" si="8"/>
        <v>203.75</v>
      </c>
      <c r="F64" s="16"/>
      <c r="G64" s="16">
        <v>203.75</v>
      </c>
      <c r="H64" s="17">
        <v>14</v>
      </c>
      <c r="I64" s="16"/>
    </row>
    <row r="65" spans="1:9" s="12" customFormat="1" ht="24" customHeight="1">
      <c r="A65" s="13" t="s">
        <v>69</v>
      </c>
      <c r="B65" s="14">
        <f t="shared" si="4"/>
        <v>19.32</v>
      </c>
      <c r="C65" s="15"/>
      <c r="D65" s="14">
        <f t="shared" si="5"/>
        <v>19.32</v>
      </c>
      <c r="E65" s="14">
        <f t="shared" si="8"/>
        <v>5.32</v>
      </c>
      <c r="F65" s="16"/>
      <c r="G65" s="16">
        <v>5.32</v>
      </c>
      <c r="H65" s="17">
        <v>14</v>
      </c>
      <c r="I65" s="16"/>
    </row>
    <row r="66" spans="1:9" s="12" customFormat="1" ht="24" customHeight="1">
      <c r="A66" s="13" t="s">
        <v>70</v>
      </c>
      <c r="B66" s="14">
        <f t="shared" si="4"/>
        <v>25.82</v>
      </c>
      <c r="C66" s="15"/>
      <c r="D66" s="14">
        <f t="shared" si="5"/>
        <v>25.82</v>
      </c>
      <c r="E66" s="14">
        <f t="shared" si="8"/>
        <v>11.82</v>
      </c>
      <c r="F66" s="16"/>
      <c r="G66" s="16">
        <v>11.82</v>
      </c>
      <c r="H66" s="17">
        <v>14</v>
      </c>
      <c r="I66" s="16"/>
    </row>
    <row r="67" spans="1:9" s="12" customFormat="1" ht="24" customHeight="1">
      <c r="A67" s="18" t="s">
        <v>71</v>
      </c>
      <c r="B67" s="14">
        <f t="shared" si="4"/>
        <v>874.28</v>
      </c>
      <c r="C67" s="15">
        <f>F67</f>
        <v>815.5</v>
      </c>
      <c r="D67" s="14">
        <f t="shared" si="5"/>
        <v>58.78</v>
      </c>
      <c r="E67" s="14">
        <f t="shared" si="8"/>
        <v>831.28</v>
      </c>
      <c r="F67" s="19">
        <v>815.5</v>
      </c>
      <c r="G67" s="20">
        <f>G68+G69+G70+G71</f>
        <v>15.780000000000001</v>
      </c>
      <c r="H67" s="20">
        <f>H68+H69+H70+H71</f>
        <v>43</v>
      </c>
      <c r="I67" s="19"/>
    </row>
    <row r="68" spans="1:9" s="12" customFormat="1" ht="24" customHeight="1">
      <c r="A68" s="13" t="s">
        <v>72</v>
      </c>
      <c r="B68" s="14">
        <f t="shared" si="4"/>
        <v>15</v>
      </c>
      <c r="C68" s="15"/>
      <c r="D68" s="14">
        <f t="shared" si="5"/>
        <v>15</v>
      </c>
      <c r="E68" s="14"/>
      <c r="F68" s="16"/>
      <c r="G68" s="16">
        <v>0</v>
      </c>
      <c r="H68" s="17">
        <v>15</v>
      </c>
      <c r="I68" s="16"/>
    </row>
    <row r="69" spans="1:9" s="12" customFormat="1" ht="24" customHeight="1">
      <c r="A69" s="13" t="s">
        <v>73</v>
      </c>
      <c r="B69" s="14">
        <f t="shared" si="4"/>
        <v>17.740000000000002</v>
      </c>
      <c r="C69" s="15"/>
      <c r="D69" s="14">
        <f t="shared" si="5"/>
        <v>17.740000000000002</v>
      </c>
      <c r="E69" s="14">
        <f aca="true" t="shared" si="9" ref="E69:E76">F69+G69</f>
        <v>3.74</v>
      </c>
      <c r="F69" s="16"/>
      <c r="G69" s="16">
        <v>3.74</v>
      </c>
      <c r="H69" s="17">
        <v>14</v>
      </c>
      <c r="I69" s="16"/>
    </row>
    <row r="70" spans="1:9" s="12" customFormat="1" ht="24" customHeight="1">
      <c r="A70" s="13" t="s">
        <v>74</v>
      </c>
      <c r="B70" s="14">
        <f t="shared" si="4"/>
        <v>836.16</v>
      </c>
      <c r="C70" s="15">
        <f>F70</f>
        <v>815.5</v>
      </c>
      <c r="D70" s="14">
        <f t="shared" si="5"/>
        <v>20.66</v>
      </c>
      <c r="E70" s="14">
        <f t="shared" si="9"/>
        <v>822.16</v>
      </c>
      <c r="F70" s="16">
        <v>815.5</v>
      </c>
      <c r="G70" s="16">
        <v>6.66</v>
      </c>
      <c r="H70" s="17">
        <v>14</v>
      </c>
      <c r="I70" s="16"/>
    </row>
    <row r="71" spans="1:9" s="12" customFormat="1" ht="24" customHeight="1">
      <c r="A71" s="13" t="s">
        <v>75</v>
      </c>
      <c r="B71" s="14">
        <f t="shared" si="4"/>
        <v>5.38</v>
      </c>
      <c r="C71" s="15"/>
      <c r="D71" s="14">
        <f t="shared" si="5"/>
        <v>5.38</v>
      </c>
      <c r="E71" s="14">
        <f t="shared" si="9"/>
        <v>5.38</v>
      </c>
      <c r="F71" s="16"/>
      <c r="G71" s="16">
        <v>5.38</v>
      </c>
      <c r="H71" s="17"/>
      <c r="I71" s="16"/>
    </row>
    <row r="72" spans="1:9" s="12" customFormat="1" ht="24" customHeight="1">
      <c r="A72" s="13" t="s">
        <v>76</v>
      </c>
      <c r="B72" s="14">
        <f t="shared" si="4"/>
        <v>221.43</v>
      </c>
      <c r="C72" s="15"/>
      <c r="D72" s="14">
        <f t="shared" si="5"/>
        <v>221.43</v>
      </c>
      <c r="E72" s="14">
        <f t="shared" si="9"/>
        <v>207.43</v>
      </c>
      <c r="F72" s="16"/>
      <c r="G72" s="16">
        <v>207.43</v>
      </c>
      <c r="H72" s="17">
        <v>14</v>
      </c>
      <c r="I72" s="16"/>
    </row>
    <row r="73" spans="1:9" s="12" customFormat="1" ht="24" customHeight="1">
      <c r="A73" s="13" t="s">
        <v>77</v>
      </c>
      <c r="B73" s="14">
        <f t="shared" si="4"/>
        <v>19.47</v>
      </c>
      <c r="C73" s="15"/>
      <c r="D73" s="14">
        <f t="shared" si="5"/>
        <v>19.47</v>
      </c>
      <c r="E73" s="14">
        <f t="shared" si="9"/>
        <v>5.47</v>
      </c>
      <c r="F73" s="16"/>
      <c r="G73" s="16">
        <v>5.47</v>
      </c>
      <c r="H73" s="17">
        <v>14</v>
      </c>
      <c r="I73" s="16"/>
    </row>
    <row r="74" spans="1:9" s="12" customFormat="1" ht="24" customHeight="1">
      <c r="A74" s="13" t="s">
        <v>78</v>
      </c>
      <c r="B74" s="14">
        <f t="shared" si="4"/>
        <v>39.09</v>
      </c>
      <c r="C74" s="15"/>
      <c r="D74" s="14">
        <f t="shared" si="5"/>
        <v>39.09</v>
      </c>
      <c r="E74" s="14">
        <f t="shared" si="9"/>
        <v>25.09</v>
      </c>
      <c r="F74" s="16"/>
      <c r="G74" s="16">
        <v>25.09</v>
      </c>
      <c r="H74" s="17">
        <v>14</v>
      </c>
      <c r="I74" s="16"/>
    </row>
    <row r="75" spans="1:9" s="12" customFormat="1" ht="24" customHeight="1">
      <c r="A75" s="13" t="s">
        <v>79</v>
      </c>
      <c r="B75" s="14">
        <f t="shared" si="4"/>
        <v>28.310000000000002</v>
      </c>
      <c r="C75" s="15"/>
      <c r="D75" s="14">
        <f t="shared" si="5"/>
        <v>28.310000000000002</v>
      </c>
      <c r="E75" s="14">
        <f t="shared" si="9"/>
        <v>14.31</v>
      </c>
      <c r="F75" s="16"/>
      <c r="G75" s="16">
        <v>14.31</v>
      </c>
      <c r="H75" s="17">
        <v>14</v>
      </c>
      <c r="I75" s="16"/>
    </row>
    <row r="76" spans="1:9" s="12" customFormat="1" ht="24" customHeight="1">
      <c r="A76" s="18" t="s">
        <v>80</v>
      </c>
      <c r="B76" s="14">
        <f t="shared" si="4"/>
        <v>861.99</v>
      </c>
      <c r="C76" s="15">
        <f>F76</f>
        <v>815.5</v>
      </c>
      <c r="D76" s="14">
        <f t="shared" si="5"/>
        <v>46.49</v>
      </c>
      <c r="E76" s="14">
        <f t="shared" si="9"/>
        <v>832.99</v>
      </c>
      <c r="F76" s="19">
        <f>F77+F78+F79</f>
        <v>815.5</v>
      </c>
      <c r="G76" s="20">
        <f>G77+G78+G79</f>
        <v>17.490000000000002</v>
      </c>
      <c r="H76" s="20">
        <f>H77+H78+H79</f>
        <v>29</v>
      </c>
      <c r="I76" s="19"/>
    </row>
    <row r="77" spans="1:9" s="12" customFormat="1" ht="24" customHeight="1">
      <c r="A77" s="13" t="s">
        <v>81</v>
      </c>
      <c r="B77" s="14">
        <f t="shared" si="4"/>
        <v>15</v>
      </c>
      <c r="C77" s="15"/>
      <c r="D77" s="14">
        <f t="shared" si="5"/>
        <v>15</v>
      </c>
      <c r="E77" s="14"/>
      <c r="F77" s="16"/>
      <c r="G77" s="16">
        <v>0</v>
      </c>
      <c r="H77" s="17">
        <v>15</v>
      </c>
      <c r="I77" s="16"/>
    </row>
    <row r="78" spans="1:9" s="12" customFormat="1" ht="24" customHeight="1">
      <c r="A78" s="13" t="s">
        <v>82</v>
      </c>
      <c r="B78" s="14">
        <f t="shared" si="4"/>
        <v>4.78</v>
      </c>
      <c r="C78" s="15"/>
      <c r="D78" s="14">
        <f t="shared" si="5"/>
        <v>4.78</v>
      </c>
      <c r="E78" s="14">
        <f aca="true" t="shared" si="10" ref="E78:E83">F78+G78</f>
        <v>4.78</v>
      </c>
      <c r="F78" s="16"/>
      <c r="G78" s="16">
        <v>4.78</v>
      </c>
      <c r="H78" s="17"/>
      <c r="I78" s="16"/>
    </row>
    <row r="79" spans="1:9" s="12" customFormat="1" ht="24" customHeight="1">
      <c r="A79" s="13" t="s">
        <v>83</v>
      </c>
      <c r="B79" s="14">
        <f t="shared" si="4"/>
        <v>842.21</v>
      </c>
      <c r="C79" s="15">
        <f>F79</f>
        <v>815.5</v>
      </c>
      <c r="D79" s="14">
        <f t="shared" si="5"/>
        <v>26.71</v>
      </c>
      <c r="E79" s="14">
        <f t="shared" si="10"/>
        <v>828.21</v>
      </c>
      <c r="F79" s="16">
        <v>815.5</v>
      </c>
      <c r="G79" s="16">
        <v>12.71</v>
      </c>
      <c r="H79" s="17">
        <v>14</v>
      </c>
      <c r="I79" s="16"/>
    </row>
    <row r="80" spans="1:9" s="12" customFormat="1" ht="24" customHeight="1">
      <c r="A80" s="13" t="s">
        <v>84</v>
      </c>
      <c r="B80" s="14">
        <f t="shared" si="4"/>
        <v>9.99</v>
      </c>
      <c r="C80" s="15"/>
      <c r="D80" s="14">
        <f t="shared" si="5"/>
        <v>9.99</v>
      </c>
      <c r="E80" s="14">
        <f t="shared" si="10"/>
        <v>9.99</v>
      </c>
      <c r="F80" s="16"/>
      <c r="G80" s="16">
        <v>9.99</v>
      </c>
      <c r="H80" s="17"/>
      <c r="I80" s="16"/>
    </row>
    <row r="81" spans="1:9" s="12" customFormat="1" ht="24" customHeight="1">
      <c r="A81" s="13" t="s">
        <v>85</v>
      </c>
      <c r="B81" s="14">
        <f t="shared" si="4"/>
        <v>211.79</v>
      </c>
      <c r="C81" s="15"/>
      <c r="D81" s="14">
        <f t="shared" si="5"/>
        <v>211.79</v>
      </c>
      <c r="E81" s="14">
        <f t="shared" si="10"/>
        <v>211.79</v>
      </c>
      <c r="F81" s="16"/>
      <c r="G81" s="16">
        <v>211.79</v>
      </c>
      <c r="H81" s="17"/>
      <c r="I81" s="16"/>
    </row>
    <row r="82" spans="1:9" s="12" customFormat="1" ht="24" customHeight="1">
      <c r="A82" s="13" t="s">
        <v>86</v>
      </c>
      <c r="B82" s="14">
        <f t="shared" si="4"/>
        <v>30.04</v>
      </c>
      <c r="C82" s="15"/>
      <c r="D82" s="14">
        <f t="shared" si="5"/>
        <v>30.04</v>
      </c>
      <c r="E82" s="14">
        <f t="shared" si="10"/>
        <v>16.04</v>
      </c>
      <c r="F82" s="16"/>
      <c r="G82" s="16">
        <v>16.04</v>
      </c>
      <c r="H82" s="17">
        <v>14</v>
      </c>
      <c r="I82" s="16"/>
    </row>
    <row r="83" spans="1:9" s="12" customFormat="1" ht="24" customHeight="1">
      <c r="A83" s="18" t="s">
        <v>87</v>
      </c>
      <c r="B83" s="14">
        <f t="shared" si="4"/>
        <v>29.78</v>
      </c>
      <c r="C83" s="15"/>
      <c r="D83" s="14">
        <f t="shared" si="5"/>
        <v>29.78</v>
      </c>
      <c r="E83" s="14">
        <f t="shared" si="10"/>
        <v>14.780000000000001</v>
      </c>
      <c r="F83" s="19"/>
      <c r="G83" s="20">
        <f>G84+G85+G86</f>
        <v>14.780000000000001</v>
      </c>
      <c r="H83" s="20">
        <f>H84+H85+H86</f>
        <v>15</v>
      </c>
      <c r="I83" s="19"/>
    </row>
    <row r="84" spans="1:9" s="12" customFormat="1" ht="24" customHeight="1">
      <c r="A84" s="13" t="s">
        <v>88</v>
      </c>
      <c r="B84" s="14">
        <f t="shared" si="4"/>
        <v>15</v>
      </c>
      <c r="C84" s="15"/>
      <c r="D84" s="14">
        <f t="shared" si="5"/>
        <v>15</v>
      </c>
      <c r="E84" s="14"/>
      <c r="F84" s="16"/>
      <c r="G84" s="16">
        <v>0</v>
      </c>
      <c r="H84" s="17">
        <v>15</v>
      </c>
      <c r="I84" s="16"/>
    </row>
    <row r="85" spans="1:9" s="12" customFormat="1" ht="24" customHeight="1">
      <c r="A85" s="13" t="s">
        <v>89</v>
      </c>
      <c r="B85" s="14">
        <f t="shared" si="4"/>
        <v>3.73</v>
      </c>
      <c r="C85" s="15"/>
      <c r="D85" s="14">
        <f t="shared" si="5"/>
        <v>3.73</v>
      </c>
      <c r="E85" s="14">
        <f aca="true" t="shared" si="11" ref="E85:E90">F85+G85</f>
        <v>3.73</v>
      </c>
      <c r="F85" s="16"/>
      <c r="G85" s="16">
        <v>3.73</v>
      </c>
      <c r="H85" s="17"/>
      <c r="I85" s="16"/>
    </row>
    <row r="86" spans="1:9" s="12" customFormat="1" ht="24" customHeight="1">
      <c r="A86" s="13" t="s">
        <v>90</v>
      </c>
      <c r="B86" s="14">
        <f t="shared" si="4"/>
        <v>11.05</v>
      </c>
      <c r="C86" s="15"/>
      <c r="D86" s="14">
        <f t="shared" si="5"/>
        <v>11.05</v>
      </c>
      <c r="E86" s="14">
        <f t="shared" si="11"/>
        <v>11.05</v>
      </c>
      <c r="F86" s="16"/>
      <c r="G86" s="16">
        <v>11.05</v>
      </c>
      <c r="H86" s="17"/>
      <c r="I86" s="16"/>
    </row>
    <row r="87" spans="1:9" s="12" customFormat="1" ht="24" customHeight="1">
      <c r="A87" s="13" t="s">
        <v>91</v>
      </c>
      <c r="B87" s="14">
        <f t="shared" si="4"/>
        <v>19.12</v>
      </c>
      <c r="C87" s="15"/>
      <c r="D87" s="14">
        <f t="shared" si="5"/>
        <v>19.12</v>
      </c>
      <c r="E87" s="14">
        <f t="shared" si="11"/>
        <v>19.12</v>
      </c>
      <c r="F87" s="16"/>
      <c r="G87" s="16">
        <v>19.12</v>
      </c>
      <c r="H87" s="17"/>
      <c r="I87" s="16"/>
    </row>
    <row r="88" spans="1:9" s="12" customFormat="1" ht="24" customHeight="1">
      <c r="A88" s="13" t="s">
        <v>92</v>
      </c>
      <c r="B88" s="14">
        <f t="shared" si="4"/>
        <v>228.09</v>
      </c>
      <c r="C88" s="15"/>
      <c r="D88" s="14">
        <f t="shared" si="5"/>
        <v>228.09</v>
      </c>
      <c r="E88" s="14">
        <f t="shared" si="11"/>
        <v>214.09</v>
      </c>
      <c r="F88" s="16"/>
      <c r="G88" s="16">
        <v>214.09</v>
      </c>
      <c r="H88" s="17">
        <v>14</v>
      </c>
      <c r="I88" s="16"/>
    </row>
    <row r="89" spans="1:9" s="12" customFormat="1" ht="24" customHeight="1">
      <c r="A89" s="13" t="s">
        <v>93</v>
      </c>
      <c r="B89" s="14">
        <f t="shared" si="4"/>
        <v>7.51</v>
      </c>
      <c r="C89" s="15"/>
      <c r="D89" s="14">
        <f t="shared" si="5"/>
        <v>7.51</v>
      </c>
      <c r="E89" s="14">
        <f t="shared" si="11"/>
        <v>7.51</v>
      </c>
      <c r="F89" s="16"/>
      <c r="G89" s="16">
        <v>7.51</v>
      </c>
      <c r="H89" s="17"/>
      <c r="I89" s="16"/>
    </row>
    <row r="90" spans="1:9" s="12" customFormat="1" ht="24" customHeight="1">
      <c r="A90" s="18" t="s">
        <v>94</v>
      </c>
      <c r="B90" s="14">
        <f t="shared" si="4"/>
        <v>58.519999999999996</v>
      </c>
      <c r="C90" s="15"/>
      <c r="D90" s="14">
        <f t="shared" si="5"/>
        <v>58.519999999999996</v>
      </c>
      <c r="E90" s="14">
        <f t="shared" si="11"/>
        <v>15.52</v>
      </c>
      <c r="F90" s="19"/>
      <c r="G90" s="20">
        <f>G91+G92+G93+G94+G95</f>
        <v>15.52</v>
      </c>
      <c r="H90" s="20">
        <f>H91+H92+H93+H94+H95</f>
        <v>43</v>
      </c>
      <c r="I90" s="19"/>
    </row>
    <row r="91" spans="1:9" s="12" customFormat="1" ht="24" customHeight="1">
      <c r="A91" s="13" t="s">
        <v>95</v>
      </c>
      <c r="B91" s="14">
        <f t="shared" si="4"/>
        <v>15</v>
      </c>
      <c r="C91" s="15"/>
      <c r="D91" s="14">
        <f t="shared" si="5"/>
        <v>15</v>
      </c>
      <c r="E91" s="14"/>
      <c r="F91" s="16"/>
      <c r="G91" s="16">
        <v>0</v>
      </c>
      <c r="H91" s="17">
        <v>15</v>
      </c>
      <c r="I91" s="16"/>
    </row>
    <row r="92" spans="1:9" s="12" customFormat="1" ht="24" customHeight="1">
      <c r="A92" s="13" t="s">
        <v>96</v>
      </c>
      <c r="B92" s="14">
        <f t="shared" si="4"/>
        <v>18.27</v>
      </c>
      <c r="C92" s="15"/>
      <c r="D92" s="14">
        <f t="shared" si="5"/>
        <v>18.27</v>
      </c>
      <c r="E92" s="14">
        <f aca="true" t="shared" si="12" ref="E92:E103">F92+G92</f>
        <v>4.27</v>
      </c>
      <c r="F92" s="16"/>
      <c r="G92" s="16">
        <v>4.27</v>
      </c>
      <c r="H92" s="17">
        <v>14</v>
      </c>
      <c r="I92" s="16"/>
    </row>
    <row r="93" spans="1:9" s="12" customFormat="1" ht="24" customHeight="1">
      <c r="A93" s="13" t="s">
        <v>97</v>
      </c>
      <c r="B93" s="14">
        <f t="shared" si="4"/>
        <v>3.75</v>
      </c>
      <c r="C93" s="15"/>
      <c r="D93" s="14">
        <f t="shared" si="5"/>
        <v>3.75</v>
      </c>
      <c r="E93" s="14">
        <f t="shared" si="12"/>
        <v>3.75</v>
      </c>
      <c r="F93" s="16"/>
      <c r="G93" s="16">
        <v>3.75</v>
      </c>
      <c r="H93" s="17"/>
      <c r="I93" s="16"/>
    </row>
    <row r="94" spans="1:9" s="12" customFormat="1" ht="24" customHeight="1">
      <c r="A94" s="13" t="s">
        <v>98</v>
      </c>
      <c r="B94" s="14">
        <f t="shared" si="4"/>
        <v>3.75</v>
      </c>
      <c r="C94" s="15"/>
      <c r="D94" s="14">
        <f t="shared" si="5"/>
        <v>3.75</v>
      </c>
      <c r="E94" s="14">
        <f t="shared" si="12"/>
        <v>3.75</v>
      </c>
      <c r="F94" s="16"/>
      <c r="G94" s="16">
        <v>3.75</v>
      </c>
      <c r="H94" s="17"/>
      <c r="I94" s="16"/>
    </row>
    <row r="95" spans="1:9" s="12" customFormat="1" ht="24" customHeight="1">
      <c r="A95" s="13" t="s">
        <v>99</v>
      </c>
      <c r="B95" s="14">
        <f t="shared" si="4"/>
        <v>17.75</v>
      </c>
      <c r="C95" s="15"/>
      <c r="D95" s="14">
        <f t="shared" si="5"/>
        <v>17.75</v>
      </c>
      <c r="E95" s="14">
        <f t="shared" si="12"/>
        <v>3.75</v>
      </c>
      <c r="F95" s="16"/>
      <c r="G95" s="16">
        <v>3.75</v>
      </c>
      <c r="H95" s="17">
        <v>14</v>
      </c>
      <c r="I95" s="16"/>
    </row>
    <row r="96" spans="1:9" s="12" customFormat="1" ht="24" customHeight="1">
      <c r="A96" s="13" t="s">
        <v>100</v>
      </c>
      <c r="B96" s="14">
        <f t="shared" si="4"/>
        <v>8.54</v>
      </c>
      <c r="C96" s="15"/>
      <c r="D96" s="14">
        <f t="shared" si="5"/>
        <v>8.54</v>
      </c>
      <c r="E96" s="14">
        <f t="shared" si="12"/>
        <v>8.54</v>
      </c>
      <c r="F96" s="16"/>
      <c r="G96" s="16">
        <v>8.54</v>
      </c>
      <c r="H96" s="17"/>
      <c r="I96" s="16"/>
    </row>
    <row r="97" spans="1:9" s="12" customFormat="1" ht="24" customHeight="1">
      <c r="A97" s="13" t="s">
        <v>101</v>
      </c>
      <c r="B97" s="14">
        <f t="shared" si="4"/>
        <v>17.25</v>
      </c>
      <c r="C97" s="15"/>
      <c r="D97" s="14">
        <f t="shared" si="5"/>
        <v>17.25</v>
      </c>
      <c r="E97" s="14">
        <f t="shared" si="12"/>
        <v>17.25</v>
      </c>
      <c r="F97" s="16"/>
      <c r="G97" s="16">
        <v>17.25</v>
      </c>
      <c r="H97" s="17"/>
      <c r="I97" s="16"/>
    </row>
    <row r="98" spans="1:9" s="12" customFormat="1" ht="24" customHeight="1">
      <c r="A98" s="13" t="s">
        <v>102</v>
      </c>
      <c r="B98" s="14">
        <f t="shared" si="4"/>
        <v>3.75</v>
      </c>
      <c r="C98" s="15"/>
      <c r="D98" s="14">
        <f t="shared" si="5"/>
        <v>3.75</v>
      </c>
      <c r="E98" s="14">
        <f t="shared" si="12"/>
        <v>3.75</v>
      </c>
      <c r="F98" s="16"/>
      <c r="G98" s="16">
        <v>3.75</v>
      </c>
      <c r="H98" s="17"/>
      <c r="I98" s="16"/>
    </row>
    <row r="99" spans="1:9" s="12" customFormat="1" ht="24" customHeight="1">
      <c r="A99" s="13" t="s">
        <v>103</v>
      </c>
      <c r="B99" s="14">
        <f t="shared" si="4"/>
        <v>4.2</v>
      </c>
      <c r="C99" s="15"/>
      <c r="D99" s="14">
        <f t="shared" si="5"/>
        <v>4.2</v>
      </c>
      <c r="E99" s="14">
        <f t="shared" si="12"/>
        <v>4.2</v>
      </c>
      <c r="F99" s="16"/>
      <c r="G99" s="16">
        <v>4.2</v>
      </c>
      <c r="H99" s="17"/>
      <c r="I99" s="16"/>
    </row>
    <row r="100" spans="1:9" s="12" customFormat="1" ht="24" customHeight="1">
      <c r="A100" s="13" t="s">
        <v>104</v>
      </c>
      <c r="B100" s="14">
        <f aca="true" t="shared" si="13" ref="B100:B163">C100+D100</f>
        <v>17.75</v>
      </c>
      <c r="C100" s="15"/>
      <c r="D100" s="14">
        <f aca="true" t="shared" si="14" ref="D100:D163">G100+H100+I100</f>
        <v>17.75</v>
      </c>
      <c r="E100" s="14">
        <f t="shared" si="12"/>
        <v>3.75</v>
      </c>
      <c r="F100" s="16"/>
      <c r="G100" s="16">
        <v>3.75</v>
      </c>
      <c r="H100" s="17">
        <v>14</v>
      </c>
      <c r="I100" s="16"/>
    </row>
    <row r="101" spans="1:9" s="12" customFormat="1" ht="24" customHeight="1">
      <c r="A101" s="13" t="s">
        <v>105</v>
      </c>
      <c r="B101" s="14">
        <f t="shared" si="13"/>
        <v>204.6</v>
      </c>
      <c r="C101" s="15"/>
      <c r="D101" s="14">
        <f t="shared" si="14"/>
        <v>204.6</v>
      </c>
      <c r="E101" s="14">
        <f t="shared" si="12"/>
        <v>204.6</v>
      </c>
      <c r="F101" s="16"/>
      <c r="G101" s="16">
        <v>204.6</v>
      </c>
      <c r="H101" s="17"/>
      <c r="I101" s="16"/>
    </row>
    <row r="102" spans="1:9" s="12" customFormat="1" ht="24" customHeight="1">
      <c r="A102" s="13" t="s">
        <v>106</v>
      </c>
      <c r="B102" s="14">
        <f t="shared" si="13"/>
        <v>3.98</v>
      </c>
      <c r="C102" s="15"/>
      <c r="D102" s="14">
        <f t="shared" si="14"/>
        <v>3.98</v>
      </c>
      <c r="E102" s="14">
        <f t="shared" si="12"/>
        <v>3.98</v>
      </c>
      <c r="F102" s="16"/>
      <c r="G102" s="16">
        <v>3.98</v>
      </c>
      <c r="H102" s="17"/>
      <c r="I102" s="16"/>
    </row>
    <row r="103" spans="1:9" s="12" customFormat="1" ht="24" customHeight="1">
      <c r="A103" s="18" t="s">
        <v>107</v>
      </c>
      <c r="B103" s="14">
        <f t="shared" si="13"/>
        <v>272.96000000000004</v>
      </c>
      <c r="C103" s="15"/>
      <c r="D103" s="14">
        <f t="shared" si="14"/>
        <v>272.96000000000004</v>
      </c>
      <c r="E103" s="14">
        <f t="shared" si="12"/>
        <v>229.96</v>
      </c>
      <c r="F103" s="19"/>
      <c r="G103" s="20">
        <f>G104+G105+G106+G107</f>
        <v>229.96</v>
      </c>
      <c r="H103" s="20">
        <f>H104+H105+H106+H107</f>
        <v>43</v>
      </c>
      <c r="I103" s="19"/>
    </row>
    <row r="104" spans="1:9" s="12" customFormat="1" ht="24" customHeight="1">
      <c r="A104" s="13" t="s">
        <v>108</v>
      </c>
      <c r="B104" s="14">
        <f t="shared" si="13"/>
        <v>15</v>
      </c>
      <c r="C104" s="15"/>
      <c r="D104" s="14">
        <f t="shared" si="14"/>
        <v>15</v>
      </c>
      <c r="E104" s="14"/>
      <c r="F104" s="16"/>
      <c r="G104" s="16">
        <v>0</v>
      </c>
      <c r="H104" s="17">
        <v>15</v>
      </c>
      <c r="I104" s="16"/>
    </row>
    <row r="105" spans="1:9" s="12" customFormat="1" ht="24" customHeight="1">
      <c r="A105" s="13" t="s">
        <v>109</v>
      </c>
      <c r="B105" s="14">
        <f t="shared" si="13"/>
        <v>18.06</v>
      </c>
      <c r="C105" s="15"/>
      <c r="D105" s="14">
        <f t="shared" si="14"/>
        <v>18.06</v>
      </c>
      <c r="E105" s="14">
        <f aca="true" t="shared" si="15" ref="E105:E114">F105+G105</f>
        <v>4.06</v>
      </c>
      <c r="F105" s="16"/>
      <c r="G105" s="16">
        <v>4.06</v>
      </c>
      <c r="H105" s="17">
        <v>14</v>
      </c>
      <c r="I105" s="16"/>
    </row>
    <row r="106" spans="1:9" s="12" customFormat="1" ht="24" customHeight="1">
      <c r="A106" s="13" t="s">
        <v>110</v>
      </c>
      <c r="B106" s="14">
        <f t="shared" si="13"/>
        <v>220.02</v>
      </c>
      <c r="C106" s="15"/>
      <c r="D106" s="14">
        <f t="shared" si="14"/>
        <v>220.02</v>
      </c>
      <c r="E106" s="14">
        <f t="shared" si="15"/>
        <v>206.02</v>
      </c>
      <c r="F106" s="16"/>
      <c r="G106" s="16">
        <v>206.02</v>
      </c>
      <c r="H106" s="17">
        <v>14</v>
      </c>
      <c r="I106" s="16"/>
    </row>
    <row r="107" spans="1:9" s="12" customFormat="1" ht="24" customHeight="1">
      <c r="A107" s="13" t="s">
        <v>111</v>
      </c>
      <c r="B107" s="14">
        <f t="shared" si="13"/>
        <v>19.88</v>
      </c>
      <c r="C107" s="15"/>
      <c r="D107" s="14">
        <f t="shared" si="14"/>
        <v>19.88</v>
      </c>
      <c r="E107" s="14">
        <f t="shared" si="15"/>
        <v>19.88</v>
      </c>
      <c r="F107" s="16"/>
      <c r="G107" s="16">
        <v>19.88</v>
      </c>
      <c r="H107" s="17"/>
      <c r="I107" s="16"/>
    </row>
    <row r="108" spans="1:9" s="12" customFormat="1" ht="24" customHeight="1">
      <c r="A108" s="13" t="s">
        <v>112</v>
      </c>
      <c r="B108" s="14">
        <f t="shared" si="13"/>
        <v>29.77</v>
      </c>
      <c r="C108" s="15"/>
      <c r="D108" s="14">
        <f t="shared" si="14"/>
        <v>29.77</v>
      </c>
      <c r="E108" s="14">
        <f t="shared" si="15"/>
        <v>15.77</v>
      </c>
      <c r="F108" s="16"/>
      <c r="G108" s="16">
        <v>15.77</v>
      </c>
      <c r="H108" s="17">
        <v>14</v>
      </c>
      <c r="I108" s="16"/>
    </row>
    <row r="109" spans="1:9" s="12" customFormat="1" ht="24" customHeight="1">
      <c r="A109" s="13" t="s">
        <v>113</v>
      </c>
      <c r="B109" s="14">
        <f t="shared" si="13"/>
        <v>25.92</v>
      </c>
      <c r="C109" s="15"/>
      <c r="D109" s="14">
        <f t="shared" si="14"/>
        <v>25.92</v>
      </c>
      <c r="E109" s="14">
        <f t="shared" si="15"/>
        <v>11.92</v>
      </c>
      <c r="F109" s="16"/>
      <c r="G109" s="16">
        <v>11.92</v>
      </c>
      <c r="H109" s="17">
        <v>14</v>
      </c>
      <c r="I109" s="16"/>
    </row>
    <row r="110" spans="1:9" s="12" customFormat="1" ht="24" customHeight="1">
      <c r="A110" s="13" t="s">
        <v>114</v>
      </c>
      <c r="B110" s="14">
        <f t="shared" si="13"/>
        <v>824.6</v>
      </c>
      <c r="C110" s="15">
        <f>F110</f>
        <v>815.5</v>
      </c>
      <c r="D110" s="14">
        <f t="shared" si="14"/>
        <v>9.1</v>
      </c>
      <c r="E110" s="14">
        <f t="shared" si="15"/>
        <v>824.6</v>
      </c>
      <c r="F110" s="16">
        <v>815.5</v>
      </c>
      <c r="G110" s="16">
        <v>9.1</v>
      </c>
      <c r="H110" s="17"/>
      <c r="I110" s="16"/>
    </row>
    <row r="111" spans="1:9" s="12" customFormat="1" ht="24" customHeight="1">
      <c r="A111" s="13" t="s">
        <v>115</v>
      </c>
      <c r="B111" s="14">
        <f t="shared" si="13"/>
        <v>35.379999999999995</v>
      </c>
      <c r="C111" s="15"/>
      <c r="D111" s="14">
        <f t="shared" si="14"/>
        <v>35.379999999999995</v>
      </c>
      <c r="E111" s="14">
        <f t="shared" si="15"/>
        <v>21.38</v>
      </c>
      <c r="F111" s="16"/>
      <c r="G111" s="16">
        <v>21.38</v>
      </c>
      <c r="H111" s="17">
        <v>14</v>
      </c>
      <c r="I111" s="16"/>
    </row>
    <row r="112" spans="1:9" s="12" customFormat="1" ht="24" customHeight="1">
      <c r="A112" s="13" t="s">
        <v>116</v>
      </c>
      <c r="B112" s="14">
        <f t="shared" si="13"/>
        <v>22.189999999999998</v>
      </c>
      <c r="C112" s="15"/>
      <c r="D112" s="14">
        <f t="shared" si="14"/>
        <v>22.189999999999998</v>
      </c>
      <c r="E112" s="14">
        <f t="shared" si="15"/>
        <v>8.19</v>
      </c>
      <c r="F112" s="16"/>
      <c r="G112" s="16">
        <v>8.19</v>
      </c>
      <c r="H112" s="17">
        <v>14</v>
      </c>
      <c r="I112" s="16"/>
    </row>
    <row r="113" spans="1:9" s="12" customFormat="1" ht="24" customHeight="1">
      <c r="A113" s="13" t="s">
        <v>117</v>
      </c>
      <c r="B113" s="14">
        <f t="shared" si="13"/>
        <v>26.92</v>
      </c>
      <c r="C113" s="15"/>
      <c r="D113" s="14">
        <f t="shared" si="14"/>
        <v>26.92</v>
      </c>
      <c r="E113" s="14">
        <f t="shared" si="15"/>
        <v>12.92</v>
      </c>
      <c r="F113" s="16"/>
      <c r="G113" s="16">
        <v>12.92</v>
      </c>
      <c r="H113" s="17">
        <v>14</v>
      </c>
      <c r="I113" s="16"/>
    </row>
    <row r="114" spans="1:9" s="12" customFormat="1" ht="24" customHeight="1">
      <c r="A114" s="18" t="s">
        <v>118</v>
      </c>
      <c r="B114" s="14">
        <f t="shared" si="13"/>
        <v>38.14</v>
      </c>
      <c r="C114" s="15"/>
      <c r="D114" s="14">
        <f t="shared" si="14"/>
        <v>38.14</v>
      </c>
      <c r="E114" s="14">
        <f t="shared" si="15"/>
        <v>23.14</v>
      </c>
      <c r="F114" s="19"/>
      <c r="G114" s="20">
        <f>G115+G116+G117</f>
        <v>23.14</v>
      </c>
      <c r="H114" s="20">
        <f>H115+H116+H117</f>
        <v>15</v>
      </c>
      <c r="I114" s="19"/>
    </row>
    <row r="115" spans="1:9" s="12" customFormat="1" ht="24" customHeight="1">
      <c r="A115" s="13" t="s">
        <v>119</v>
      </c>
      <c r="B115" s="14">
        <f t="shared" si="13"/>
        <v>15</v>
      </c>
      <c r="C115" s="15"/>
      <c r="D115" s="14">
        <f t="shared" si="14"/>
        <v>15</v>
      </c>
      <c r="E115" s="14"/>
      <c r="F115" s="16"/>
      <c r="G115" s="16">
        <v>0</v>
      </c>
      <c r="H115" s="17">
        <v>15</v>
      </c>
      <c r="I115" s="16"/>
    </row>
    <row r="116" spans="1:9" s="12" customFormat="1" ht="24" customHeight="1">
      <c r="A116" s="13" t="s">
        <v>120</v>
      </c>
      <c r="B116" s="14">
        <f t="shared" si="13"/>
        <v>9.39</v>
      </c>
      <c r="C116" s="15"/>
      <c r="D116" s="14">
        <f t="shared" si="14"/>
        <v>9.39</v>
      </c>
      <c r="E116" s="14">
        <f aca="true" t="shared" si="16" ref="E116:E122">F116+G116</f>
        <v>9.39</v>
      </c>
      <c r="F116" s="16"/>
      <c r="G116" s="16">
        <v>9.39</v>
      </c>
      <c r="H116" s="17"/>
      <c r="I116" s="16"/>
    </row>
    <row r="117" spans="1:9" s="12" customFormat="1" ht="24" customHeight="1">
      <c r="A117" s="13" t="s">
        <v>121</v>
      </c>
      <c r="B117" s="14">
        <f t="shared" si="13"/>
        <v>13.75</v>
      </c>
      <c r="C117" s="15"/>
      <c r="D117" s="14">
        <f t="shared" si="14"/>
        <v>13.75</v>
      </c>
      <c r="E117" s="14">
        <f t="shared" si="16"/>
        <v>13.75</v>
      </c>
      <c r="F117" s="16"/>
      <c r="G117" s="16">
        <v>13.75</v>
      </c>
      <c r="H117" s="17"/>
      <c r="I117" s="16"/>
    </row>
    <row r="118" spans="1:9" s="12" customFormat="1" ht="24" customHeight="1">
      <c r="A118" s="13" t="s">
        <v>122</v>
      </c>
      <c r="B118" s="14">
        <f t="shared" si="13"/>
        <v>19.67</v>
      </c>
      <c r="C118" s="15"/>
      <c r="D118" s="14">
        <f t="shared" si="14"/>
        <v>19.67</v>
      </c>
      <c r="E118" s="14">
        <f t="shared" si="16"/>
        <v>19.67</v>
      </c>
      <c r="F118" s="16"/>
      <c r="G118" s="16">
        <v>19.67</v>
      </c>
      <c r="H118" s="17"/>
      <c r="I118" s="16"/>
    </row>
    <row r="119" spans="1:9" s="12" customFormat="1" ht="24" customHeight="1">
      <c r="A119" s="13" t="s">
        <v>123</v>
      </c>
      <c r="B119" s="14">
        <f t="shared" si="13"/>
        <v>28.21</v>
      </c>
      <c r="C119" s="15"/>
      <c r="D119" s="14">
        <f t="shared" si="14"/>
        <v>28.21</v>
      </c>
      <c r="E119" s="14">
        <f t="shared" si="16"/>
        <v>14.21</v>
      </c>
      <c r="F119" s="16"/>
      <c r="G119" s="16">
        <v>14.21</v>
      </c>
      <c r="H119" s="17">
        <v>14</v>
      </c>
      <c r="I119" s="16"/>
    </row>
    <row r="120" spans="1:9" s="12" customFormat="1" ht="24" customHeight="1">
      <c r="A120" s="13" t="s">
        <v>124</v>
      </c>
      <c r="B120" s="14">
        <f t="shared" si="13"/>
        <v>3.75</v>
      </c>
      <c r="C120" s="15"/>
      <c r="D120" s="14">
        <f t="shared" si="14"/>
        <v>3.75</v>
      </c>
      <c r="E120" s="14">
        <f t="shared" si="16"/>
        <v>3.75</v>
      </c>
      <c r="F120" s="16"/>
      <c r="G120" s="16">
        <v>3.75</v>
      </c>
      <c r="H120" s="17"/>
      <c r="I120" s="16"/>
    </row>
    <row r="121" spans="1:9" s="12" customFormat="1" ht="24" customHeight="1">
      <c r="A121" s="13" t="s">
        <v>125</v>
      </c>
      <c r="B121" s="14">
        <f t="shared" si="13"/>
        <v>17.75</v>
      </c>
      <c r="C121" s="15"/>
      <c r="D121" s="14">
        <f t="shared" si="14"/>
        <v>17.75</v>
      </c>
      <c r="E121" s="14">
        <f t="shared" si="16"/>
        <v>3.75</v>
      </c>
      <c r="F121" s="16"/>
      <c r="G121" s="16">
        <v>3.75</v>
      </c>
      <c r="H121" s="17">
        <v>14</v>
      </c>
      <c r="I121" s="16"/>
    </row>
    <row r="122" spans="1:9" s="12" customFormat="1" ht="24" customHeight="1">
      <c r="A122" s="18" t="s">
        <v>126</v>
      </c>
      <c r="B122" s="14">
        <f t="shared" si="13"/>
        <v>54.29</v>
      </c>
      <c r="C122" s="15"/>
      <c r="D122" s="14">
        <f t="shared" si="14"/>
        <v>54.29</v>
      </c>
      <c r="E122" s="14">
        <f t="shared" si="16"/>
        <v>13.29</v>
      </c>
      <c r="F122" s="19"/>
      <c r="G122" s="20">
        <f>G123+G124+G125</f>
        <v>13.29</v>
      </c>
      <c r="H122" s="20">
        <f>H123+H124+H125</f>
        <v>41</v>
      </c>
      <c r="I122" s="19"/>
    </row>
    <row r="123" spans="1:9" s="12" customFormat="1" ht="24" customHeight="1">
      <c r="A123" s="13" t="s">
        <v>127</v>
      </c>
      <c r="B123" s="14">
        <f t="shared" si="13"/>
        <v>17</v>
      </c>
      <c r="C123" s="15"/>
      <c r="D123" s="14">
        <f t="shared" si="14"/>
        <v>17</v>
      </c>
      <c r="E123" s="14"/>
      <c r="F123" s="16"/>
      <c r="G123" s="16">
        <v>0</v>
      </c>
      <c r="H123" s="17">
        <v>17</v>
      </c>
      <c r="I123" s="16"/>
    </row>
    <row r="124" spans="1:9" s="12" customFormat="1" ht="24" customHeight="1">
      <c r="A124" s="13" t="s">
        <v>128</v>
      </c>
      <c r="B124" s="14">
        <f t="shared" si="13"/>
        <v>19.8</v>
      </c>
      <c r="C124" s="15"/>
      <c r="D124" s="14">
        <f t="shared" si="14"/>
        <v>19.8</v>
      </c>
      <c r="E124" s="14">
        <f aca="true" t="shared" si="17" ref="E124:E134">F124+G124</f>
        <v>7.8</v>
      </c>
      <c r="F124" s="16"/>
      <c r="G124" s="16">
        <v>7.8</v>
      </c>
      <c r="H124" s="17">
        <v>12</v>
      </c>
      <c r="I124" s="16"/>
    </row>
    <row r="125" spans="1:9" s="12" customFormat="1" ht="24" customHeight="1">
      <c r="A125" s="13" t="s">
        <v>129</v>
      </c>
      <c r="B125" s="14">
        <f t="shared" si="13"/>
        <v>17.490000000000002</v>
      </c>
      <c r="C125" s="15"/>
      <c r="D125" s="14">
        <f t="shared" si="14"/>
        <v>17.490000000000002</v>
      </c>
      <c r="E125" s="14">
        <f t="shared" si="17"/>
        <v>5.49</v>
      </c>
      <c r="F125" s="16"/>
      <c r="G125" s="16">
        <v>5.49</v>
      </c>
      <c r="H125" s="17">
        <v>12</v>
      </c>
      <c r="I125" s="16"/>
    </row>
    <row r="126" spans="1:9" s="12" customFormat="1" ht="24" customHeight="1">
      <c r="A126" s="13" t="s">
        <v>130</v>
      </c>
      <c r="B126" s="14">
        <f t="shared" si="13"/>
        <v>42.94</v>
      </c>
      <c r="C126" s="15"/>
      <c r="D126" s="14">
        <f t="shared" si="14"/>
        <v>42.94</v>
      </c>
      <c r="E126" s="14">
        <f t="shared" si="17"/>
        <v>30.94</v>
      </c>
      <c r="F126" s="16"/>
      <c r="G126" s="16">
        <v>30.94</v>
      </c>
      <c r="H126" s="17">
        <v>12</v>
      </c>
      <c r="I126" s="16"/>
    </row>
    <row r="127" spans="1:9" s="12" customFormat="1" ht="24" customHeight="1">
      <c r="A127" s="13" t="s">
        <v>131</v>
      </c>
      <c r="B127" s="14">
        <f t="shared" si="13"/>
        <v>18.43</v>
      </c>
      <c r="C127" s="15"/>
      <c r="D127" s="14">
        <f t="shared" si="14"/>
        <v>18.43</v>
      </c>
      <c r="E127" s="14">
        <f t="shared" si="17"/>
        <v>6.43</v>
      </c>
      <c r="F127" s="16"/>
      <c r="G127" s="16">
        <v>6.43</v>
      </c>
      <c r="H127" s="17">
        <v>12</v>
      </c>
      <c r="I127" s="16"/>
    </row>
    <row r="128" spans="1:9" s="12" customFormat="1" ht="24" customHeight="1">
      <c r="A128" s="13" t="s">
        <v>132</v>
      </c>
      <c r="B128" s="14">
        <f t="shared" si="13"/>
        <v>17.82</v>
      </c>
      <c r="C128" s="15"/>
      <c r="D128" s="14">
        <f t="shared" si="14"/>
        <v>17.82</v>
      </c>
      <c r="E128" s="14">
        <f t="shared" si="17"/>
        <v>5.82</v>
      </c>
      <c r="F128" s="16"/>
      <c r="G128" s="16">
        <v>5.82</v>
      </c>
      <c r="H128" s="17">
        <v>12</v>
      </c>
      <c r="I128" s="16"/>
    </row>
    <row r="129" spans="1:9" s="12" customFormat="1" ht="24" customHeight="1">
      <c r="A129" s="13" t="s">
        <v>133</v>
      </c>
      <c r="B129" s="14">
        <f t="shared" si="13"/>
        <v>9.43</v>
      </c>
      <c r="C129" s="15"/>
      <c r="D129" s="14">
        <f t="shared" si="14"/>
        <v>9.43</v>
      </c>
      <c r="E129" s="14">
        <f t="shared" si="17"/>
        <v>9.43</v>
      </c>
      <c r="F129" s="16"/>
      <c r="G129" s="16">
        <v>9.43</v>
      </c>
      <c r="H129" s="17"/>
      <c r="I129" s="16"/>
    </row>
    <row r="130" spans="1:9" s="12" customFormat="1" ht="24" customHeight="1">
      <c r="A130" s="13" t="s">
        <v>134</v>
      </c>
      <c r="B130" s="14">
        <f t="shared" si="13"/>
        <v>15.75</v>
      </c>
      <c r="C130" s="15"/>
      <c r="D130" s="14">
        <f t="shared" si="14"/>
        <v>15.75</v>
      </c>
      <c r="E130" s="14">
        <f t="shared" si="17"/>
        <v>15.75</v>
      </c>
      <c r="F130" s="16"/>
      <c r="G130" s="16">
        <v>15.75</v>
      </c>
      <c r="H130" s="17"/>
      <c r="I130" s="16"/>
    </row>
    <row r="131" spans="1:9" s="12" customFormat="1" ht="24" customHeight="1">
      <c r="A131" s="13" t="s">
        <v>135</v>
      </c>
      <c r="B131" s="14">
        <f t="shared" si="13"/>
        <v>6.18</v>
      </c>
      <c r="C131" s="15"/>
      <c r="D131" s="14">
        <f t="shared" si="14"/>
        <v>6.18</v>
      </c>
      <c r="E131" s="14">
        <f t="shared" si="17"/>
        <v>6.18</v>
      </c>
      <c r="F131" s="16"/>
      <c r="G131" s="16">
        <v>6.18</v>
      </c>
      <c r="H131" s="17"/>
      <c r="I131" s="16"/>
    </row>
    <row r="132" spans="1:9" s="12" customFormat="1" ht="24" customHeight="1">
      <c r="A132" s="13" t="s">
        <v>136</v>
      </c>
      <c r="B132" s="14">
        <f t="shared" si="13"/>
        <v>7.44</v>
      </c>
      <c r="C132" s="15"/>
      <c r="D132" s="14">
        <f t="shared" si="14"/>
        <v>7.44</v>
      </c>
      <c r="E132" s="14">
        <f t="shared" si="17"/>
        <v>7.44</v>
      </c>
      <c r="F132" s="16"/>
      <c r="G132" s="16">
        <v>7.44</v>
      </c>
      <c r="H132" s="17"/>
      <c r="I132" s="16"/>
    </row>
    <row r="133" spans="1:9" s="12" customFormat="1" ht="24" customHeight="1">
      <c r="A133" s="13" t="s">
        <v>137</v>
      </c>
      <c r="B133" s="14">
        <f t="shared" si="13"/>
        <v>18.32</v>
      </c>
      <c r="C133" s="15"/>
      <c r="D133" s="14">
        <f t="shared" si="14"/>
        <v>18.32</v>
      </c>
      <c r="E133" s="14">
        <f t="shared" si="17"/>
        <v>6.32</v>
      </c>
      <c r="F133" s="16"/>
      <c r="G133" s="16">
        <v>6.32</v>
      </c>
      <c r="H133" s="17">
        <v>12</v>
      </c>
      <c r="I133" s="16"/>
    </row>
    <row r="134" spans="1:9" s="12" customFormat="1" ht="24" customHeight="1">
      <c r="A134" s="18" t="s">
        <v>138</v>
      </c>
      <c r="B134" s="14">
        <f t="shared" si="13"/>
        <v>55.989999999999995</v>
      </c>
      <c r="C134" s="15"/>
      <c r="D134" s="14">
        <f t="shared" si="14"/>
        <v>55.989999999999995</v>
      </c>
      <c r="E134" s="14">
        <f t="shared" si="17"/>
        <v>12.989999999999998</v>
      </c>
      <c r="F134" s="19"/>
      <c r="G134" s="20">
        <f>G135+G136+G137</f>
        <v>12.989999999999998</v>
      </c>
      <c r="H134" s="20">
        <f>H135+H136+H137</f>
        <v>43</v>
      </c>
      <c r="I134" s="19"/>
    </row>
    <row r="135" spans="1:9" s="12" customFormat="1" ht="24" customHeight="1">
      <c r="A135" s="13" t="s">
        <v>139</v>
      </c>
      <c r="B135" s="14">
        <f t="shared" si="13"/>
        <v>15</v>
      </c>
      <c r="C135" s="15"/>
      <c r="D135" s="14">
        <f t="shared" si="14"/>
        <v>15</v>
      </c>
      <c r="E135" s="14"/>
      <c r="F135" s="16"/>
      <c r="G135" s="16">
        <v>0</v>
      </c>
      <c r="H135" s="17">
        <v>15</v>
      </c>
      <c r="I135" s="16"/>
    </row>
    <row r="136" spans="1:9" s="12" customFormat="1" ht="24" customHeight="1">
      <c r="A136" s="13" t="s">
        <v>140</v>
      </c>
      <c r="B136" s="14">
        <f t="shared" si="13"/>
        <v>23.29</v>
      </c>
      <c r="C136" s="15"/>
      <c r="D136" s="14">
        <f t="shared" si="14"/>
        <v>23.29</v>
      </c>
      <c r="E136" s="14">
        <f aca="true" t="shared" si="18" ref="E136:E142">F136+G136</f>
        <v>9.29</v>
      </c>
      <c r="F136" s="16"/>
      <c r="G136" s="16">
        <v>9.29</v>
      </c>
      <c r="H136" s="17">
        <v>14</v>
      </c>
      <c r="I136" s="16"/>
    </row>
    <row r="137" spans="1:9" s="12" customFormat="1" ht="24" customHeight="1">
      <c r="A137" s="13" t="s">
        <v>141</v>
      </c>
      <c r="B137" s="14">
        <f t="shared" si="13"/>
        <v>17.7</v>
      </c>
      <c r="C137" s="15"/>
      <c r="D137" s="14">
        <f t="shared" si="14"/>
        <v>17.7</v>
      </c>
      <c r="E137" s="14">
        <f t="shared" si="18"/>
        <v>3.7</v>
      </c>
      <c r="F137" s="16"/>
      <c r="G137" s="16">
        <v>3.7</v>
      </c>
      <c r="H137" s="17">
        <v>14</v>
      </c>
      <c r="I137" s="16"/>
    </row>
    <row r="138" spans="1:9" s="12" customFormat="1" ht="24" customHeight="1">
      <c r="A138" s="13" t="s">
        <v>142</v>
      </c>
      <c r="B138" s="14">
        <f t="shared" si="13"/>
        <v>38.07</v>
      </c>
      <c r="C138" s="15"/>
      <c r="D138" s="14">
        <f t="shared" si="14"/>
        <v>38.07</v>
      </c>
      <c r="E138" s="14">
        <f t="shared" si="18"/>
        <v>24.07</v>
      </c>
      <c r="F138" s="16"/>
      <c r="G138" s="16">
        <v>24.07</v>
      </c>
      <c r="H138" s="17">
        <v>14</v>
      </c>
      <c r="I138" s="16"/>
    </row>
    <row r="139" spans="1:9" s="12" customFormat="1" ht="24" customHeight="1">
      <c r="A139" s="13" t="s">
        <v>143</v>
      </c>
      <c r="B139" s="14">
        <f t="shared" si="13"/>
        <v>23.7</v>
      </c>
      <c r="C139" s="15"/>
      <c r="D139" s="14">
        <f t="shared" si="14"/>
        <v>23.7</v>
      </c>
      <c r="E139" s="14">
        <f t="shared" si="18"/>
        <v>9.7</v>
      </c>
      <c r="F139" s="16"/>
      <c r="G139" s="16">
        <v>9.7</v>
      </c>
      <c r="H139" s="17">
        <v>14</v>
      </c>
      <c r="I139" s="16"/>
    </row>
    <row r="140" spans="1:9" s="12" customFormat="1" ht="24" customHeight="1">
      <c r="A140" s="13" t="s">
        <v>144</v>
      </c>
      <c r="B140" s="14">
        <f t="shared" si="13"/>
        <v>36.53</v>
      </c>
      <c r="C140" s="15"/>
      <c r="D140" s="14">
        <f t="shared" si="14"/>
        <v>36.53</v>
      </c>
      <c r="E140" s="14">
        <f t="shared" si="18"/>
        <v>22.53</v>
      </c>
      <c r="F140" s="16"/>
      <c r="G140" s="16">
        <v>22.53</v>
      </c>
      <c r="H140" s="17">
        <v>14</v>
      </c>
      <c r="I140" s="16"/>
    </row>
    <row r="141" spans="1:9" s="12" customFormat="1" ht="24" customHeight="1">
      <c r="A141" s="13" t="s">
        <v>145</v>
      </c>
      <c r="B141" s="14">
        <f t="shared" si="13"/>
        <v>3.75</v>
      </c>
      <c r="C141" s="15"/>
      <c r="D141" s="14">
        <f t="shared" si="14"/>
        <v>3.75</v>
      </c>
      <c r="E141" s="14">
        <f t="shared" si="18"/>
        <v>3.75</v>
      </c>
      <c r="F141" s="16"/>
      <c r="G141" s="16">
        <v>3.75</v>
      </c>
      <c r="H141" s="17"/>
      <c r="I141" s="16"/>
    </row>
    <row r="142" spans="1:9" s="12" customFormat="1" ht="24" customHeight="1">
      <c r="A142" s="18" t="s">
        <v>146</v>
      </c>
      <c r="B142" s="14">
        <f t="shared" si="13"/>
        <v>76.9</v>
      </c>
      <c r="C142" s="15"/>
      <c r="D142" s="14">
        <f t="shared" si="14"/>
        <v>76.9</v>
      </c>
      <c r="E142" s="14">
        <f t="shared" si="18"/>
        <v>33.9</v>
      </c>
      <c r="F142" s="19"/>
      <c r="G142" s="20">
        <f>G143+G144+G145</f>
        <v>33.9</v>
      </c>
      <c r="H142" s="20">
        <f>H143+H144+H145</f>
        <v>43</v>
      </c>
      <c r="I142" s="19"/>
    </row>
    <row r="143" spans="1:9" s="12" customFormat="1" ht="24" customHeight="1">
      <c r="A143" s="13" t="s">
        <v>147</v>
      </c>
      <c r="B143" s="14">
        <f t="shared" si="13"/>
        <v>15</v>
      </c>
      <c r="C143" s="15"/>
      <c r="D143" s="14">
        <f t="shared" si="14"/>
        <v>15</v>
      </c>
      <c r="E143" s="14"/>
      <c r="F143" s="16"/>
      <c r="G143" s="16">
        <v>0</v>
      </c>
      <c r="H143" s="17">
        <v>15</v>
      </c>
      <c r="I143" s="16"/>
    </row>
    <row r="144" spans="1:9" s="12" customFormat="1" ht="24" customHeight="1">
      <c r="A144" s="13" t="s">
        <v>148</v>
      </c>
      <c r="B144" s="14">
        <f t="shared" si="13"/>
        <v>17.75</v>
      </c>
      <c r="C144" s="15"/>
      <c r="D144" s="14">
        <f t="shared" si="14"/>
        <v>17.75</v>
      </c>
      <c r="E144" s="14">
        <f aca="true" t="shared" si="19" ref="E144:E151">F144+G144</f>
        <v>3.75</v>
      </c>
      <c r="F144" s="16"/>
      <c r="G144" s="16">
        <v>3.75</v>
      </c>
      <c r="H144" s="17">
        <v>14</v>
      </c>
      <c r="I144" s="16"/>
    </row>
    <row r="145" spans="1:9" s="12" customFormat="1" ht="24" customHeight="1">
      <c r="A145" s="13" t="s">
        <v>149</v>
      </c>
      <c r="B145" s="14">
        <f t="shared" si="13"/>
        <v>44.15</v>
      </c>
      <c r="C145" s="15"/>
      <c r="D145" s="14">
        <f t="shared" si="14"/>
        <v>44.15</v>
      </c>
      <c r="E145" s="14">
        <f t="shared" si="19"/>
        <v>30.15</v>
      </c>
      <c r="F145" s="16"/>
      <c r="G145" s="16">
        <v>30.15</v>
      </c>
      <c r="H145" s="17">
        <v>14</v>
      </c>
      <c r="I145" s="16"/>
    </row>
    <row r="146" spans="1:9" s="12" customFormat="1" ht="24" customHeight="1">
      <c r="A146" s="13" t="s">
        <v>150</v>
      </c>
      <c r="B146" s="14">
        <f t="shared" si="13"/>
        <v>233.52</v>
      </c>
      <c r="C146" s="15"/>
      <c r="D146" s="14">
        <f t="shared" si="14"/>
        <v>233.52</v>
      </c>
      <c r="E146" s="14">
        <f t="shared" si="19"/>
        <v>219.52</v>
      </c>
      <c r="F146" s="16"/>
      <c r="G146" s="16">
        <v>219.52</v>
      </c>
      <c r="H146" s="17">
        <v>14</v>
      </c>
      <c r="I146" s="16"/>
    </row>
    <row r="147" spans="1:9" s="12" customFormat="1" ht="24" customHeight="1">
      <c r="A147" s="13" t="s">
        <v>151</v>
      </c>
      <c r="B147" s="14">
        <f t="shared" si="13"/>
        <v>6.79</v>
      </c>
      <c r="C147" s="15"/>
      <c r="D147" s="14">
        <f t="shared" si="14"/>
        <v>6.79</v>
      </c>
      <c r="E147" s="14">
        <f t="shared" si="19"/>
        <v>6.79</v>
      </c>
      <c r="F147" s="16"/>
      <c r="G147" s="16">
        <v>6.79</v>
      </c>
      <c r="H147" s="17"/>
      <c r="I147" s="16"/>
    </row>
    <row r="148" spans="1:9" s="12" customFormat="1" ht="24" customHeight="1">
      <c r="A148" s="13" t="s">
        <v>152</v>
      </c>
      <c r="B148" s="14">
        <f t="shared" si="13"/>
        <v>16.03</v>
      </c>
      <c r="C148" s="15"/>
      <c r="D148" s="14">
        <f t="shared" si="14"/>
        <v>16.03</v>
      </c>
      <c r="E148" s="14">
        <f t="shared" si="19"/>
        <v>16.03</v>
      </c>
      <c r="F148" s="16"/>
      <c r="G148" s="16">
        <v>16.03</v>
      </c>
      <c r="H148" s="17"/>
      <c r="I148" s="16"/>
    </row>
    <row r="149" spans="1:9" s="12" customFormat="1" ht="24" customHeight="1">
      <c r="A149" s="13" t="s">
        <v>153</v>
      </c>
      <c r="B149" s="14">
        <f t="shared" si="13"/>
        <v>846.78</v>
      </c>
      <c r="C149" s="15">
        <f>F149</f>
        <v>815.5</v>
      </c>
      <c r="D149" s="14">
        <f t="shared" si="14"/>
        <v>31.28</v>
      </c>
      <c r="E149" s="14">
        <f t="shared" si="19"/>
        <v>832.78</v>
      </c>
      <c r="F149" s="16">
        <v>815.5</v>
      </c>
      <c r="G149" s="16">
        <v>17.28</v>
      </c>
      <c r="H149" s="17">
        <v>14</v>
      </c>
      <c r="I149" s="16"/>
    </row>
    <row r="150" spans="1:9" s="12" customFormat="1" ht="24" customHeight="1">
      <c r="A150" s="13" t="s">
        <v>154</v>
      </c>
      <c r="B150" s="14">
        <f t="shared" si="13"/>
        <v>33.6</v>
      </c>
      <c r="C150" s="15"/>
      <c r="D150" s="14">
        <f t="shared" si="14"/>
        <v>33.6</v>
      </c>
      <c r="E150" s="14">
        <f t="shared" si="19"/>
        <v>19.6</v>
      </c>
      <c r="F150" s="16"/>
      <c r="G150" s="16">
        <v>19.6</v>
      </c>
      <c r="H150" s="17">
        <v>14</v>
      </c>
      <c r="I150" s="16"/>
    </row>
    <row r="151" spans="1:9" s="12" customFormat="1" ht="24" customHeight="1">
      <c r="A151" s="18" t="s">
        <v>155</v>
      </c>
      <c r="B151" s="14">
        <f t="shared" si="13"/>
        <v>36.5</v>
      </c>
      <c r="C151" s="15"/>
      <c r="D151" s="14">
        <f t="shared" si="14"/>
        <v>36.5</v>
      </c>
      <c r="E151" s="14">
        <f t="shared" si="19"/>
        <v>7.5</v>
      </c>
      <c r="F151" s="19"/>
      <c r="G151" s="20">
        <f>G152+G153+G154</f>
        <v>7.5</v>
      </c>
      <c r="H151" s="20">
        <f>H152+H153+H154</f>
        <v>29</v>
      </c>
      <c r="I151" s="19"/>
    </row>
    <row r="152" spans="1:9" s="12" customFormat="1" ht="24" customHeight="1">
      <c r="A152" s="13" t="s">
        <v>156</v>
      </c>
      <c r="B152" s="14">
        <f t="shared" si="13"/>
        <v>15</v>
      </c>
      <c r="C152" s="15"/>
      <c r="D152" s="14">
        <f t="shared" si="14"/>
        <v>15</v>
      </c>
      <c r="E152" s="14"/>
      <c r="F152" s="16"/>
      <c r="G152" s="16">
        <v>0</v>
      </c>
      <c r="H152" s="17">
        <v>15</v>
      </c>
      <c r="I152" s="16"/>
    </row>
    <row r="153" spans="1:9" s="12" customFormat="1" ht="24" customHeight="1">
      <c r="A153" s="13" t="s">
        <v>157</v>
      </c>
      <c r="B153" s="14">
        <f t="shared" si="13"/>
        <v>17.75</v>
      </c>
      <c r="C153" s="15"/>
      <c r="D153" s="14">
        <f t="shared" si="14"/>
        <v>17.75</v>
      </c>
      <c r="E153" s="14">
        <f aca="true" t="shared" si="20" ref="E153:E161">F153+G153</f>
        <v>3.75</v>
      </c>
      <c r="F153" s="16"/>
      <c r="G153" s="16">
        <v>3.75</v>
      </c>
      <c r="H153" s="17">
        <v>14</v>
      </c>
      <c r="I153" s="16"/>
    </row>
    <row r="154" spans="1:9" s="12" customFormat="1" ht="24" customHeight="1">
      <c r="A154" s="13" t="s">
        <v>158</v>
      </c>
      <c r="B154" s="14">
        <f t="shared" si="13"/>
        <v>3.75</v>
      </c>
      <c r="C154" s="15"/>
      <c r="D154" s="14">
        <f t="shared" si="14"/>
        <v>3.75</v>
      </c>
      <c r="E154" s="14">
        <f t="shared" si="20"/>
        <v>3.75</v>
      </c>
      <c r="F154" s="16"/>
      <c r="G154" s="16">
        <v>3.75</v>
      </c>
      <c r="H154" s="17"/>
      <c r="I154" s="16"/>
    </row>
    <row r="155" spans="1:9" s="12" customFormat="1" ht="24" customHeight="1">
      <c r="A155" s="13" t="s">
        <v>159</v>
      </c>
      <c r="B155" s="14">
        <f t="shared" si="13"/>
        <v>3.75</v>
      </c>
      <c r="C155" s="15"/>
      <c r="D155" s="14">
        <f t="shared" si="14"/>
        <v>3.75</v>
      </c>
      <c r="E155" s="14">
        <f t="shared" si="20"/>
        <v>3.75</v>
      </c>
      <c r="F155" s="16"/>
      <c r="G155" s="16">
        <v>3.75</v>
      </c>
      <c r="H155" s="17"/>
      <c r="I155" s="16"/>
    </row>
    <row r="156" spans="1:9" s="12" customFormat="1" ht="24" customHeight="1">
      <c r="A156" s="13" t="s">
        <v>160</v>
      </c>
      <c r="B156" s="14">
        <f t="shared" si="13"/>
        <v>14.81</v>
      </c>
      <c r="C156" s="15"/>
      <c r="D156" s="14">
        <f t="shared" si="14"/>
        <v>14.81</v>
      </c>
      <c r="E156" s="14">
        <f t="shared" si="20"/>
        <v>14.81</v>
      </c>
      <c r="F156" s="16"/>
      <c r="G156" s="16">
        <v>14.81</v>
      </c>
      <c r="H156" s="17"/>
      <c r="I156" s="16"/>
    </row>
    <row r="157" spans="1:9" s="12" customFormat="1" ht="24" customHeight="1">
      <c r="A157" s="13" t="s">
        <v>161</v>
      </c>
      <c r="B157" s="14">
        <f t="shared" si="13"/>
        <v>3.75</v>
      </c>
      <c r="C157" s="15"/>
      <c r="D157" s="14">
        <f t="shared" si="14"/>
        <v>3.75</v>
      </c>
      <c r="E157" s="14">
        <f t="shared" si="20"/>
        <v>3.75</v>
      </c>
      <c r="F157" s="16"/>
      <c r="G157" s="16">
        <v>3.75</v>
      </c>
      <c r="H157" s="17"/>
      <c r="I157" s="16"/>
    </row>
    <row r="158" spans="1:9" s="12" customFormat="1" ht="24" customHeight="1">
      <c r="A158" s="13" t="s">
        <v>162</v>
      </c>
      <c r="B158" s="14">
        <f t="shared" si="13"/>
        <v>17.75</v>
      </c>
      <c r="C158" s="15"/>
      <c r="D158" s="14">
        <f t="shared" si="14"/>
        <v>17.75</v>
      </c>
      <c r="E158" s="14">
        <f t="shared" si="20"/>
        <v>3.75</v>
      </c>
      <c r="F158" s="16"/>
      <c r="G158" s="16">
        <v>3.75</v>
      </c>
      <c r="H158" s="17">
        <v>14</v>
      </c>
      <c r="I158" s="16"/>
    </row>
    <row r="159" spans="1:9" s="12" customFormat="1" ht="24" customHeight="1">
      <c r="A159" s="13" t="s">
        <v>163</v>
      </c>
      <c r="B159" s="14">
        <f t="shared" si="13"/>
        <v>3.75</v>
      </c>
      <c r="C159" s="15"/>
      <c r="D159" s="14">
        <f t="shared" si="14"/>
        <v>3.75</v>
      </c>
      <c r="E159" s="14">
        <f t="shared" si="20"/>
        <v>3.75</v>
      </c>
      <c r="F159" s="16"/>
      <c r="G159" s="16">
        <v>3.75</v>
      </c>
      <c r="H159" s="17"/>
      <c r="I159" s="16"/>
    </row>
    <row r="160" spans="1:9" s="12" customFormat="1" ht="24" customHeight="1">
      <c r="A160" s="13" t="s">
        <v>164</v>
      </c>
      <c r="B160" s="14">
        <f t="shared" si="13"/>
        <v>17.75</v>
      </c>
      <c r="C160" s="15"/>
      <c r="D160" s="14">
        <f t="shared" si="14"/>
        <v>17.75</v>
      </c>
      <c r="E160" s="14">
        <f t="shared" si="20"/>
        <v>3.75</v>
      </c>
      <c r="F160" s="16"/>
      <c r="G160" s="16">
        <v>3.75</v>
      </c>
      <c r="H160" s="17">
        <v>14</v>
      </c>
      <c r="I160" s="16"/>
    </row>
    <row r="161" spans="1:9" s="12" customFormat="1" ht="24" customHeight="1">
      <c r="A161" s="18" t="s">
        <v>165</v>
      </c>
      <c r="B161" s="14">
        <f t="shared" si="13"/>
        <v>70.53999999999999</v>
      </c>
      <c r="C161" s="15"/>
      <c r="D161" s="14">
        <f t="shared" si="14"/>
        <v>70.53999999999999</v>
      </c>
      <c r="E161" s="14">
        <f t="shared" si="20"/>
        <v>27.54</v>
      </c>
      <c r="F161" s="19"/>
      <c r="G161" s="20">
        <f>G162+G163+G164</f>
        <v>27.54</v>
      </c>
      <c r="H161" s="20">
        <f>H162+H163+H164</f>
        <v>43</v>
      </c>
      <c r="I161" s="19"/>
    </row>
    <row r="162" spans="1:9" s="12" customFormat="1" ht="24" customHeight="1">
      <c r="A162" s="13" t="s">
        <v>166</v>
      </c>
      <c r="B162" s="14">
        <f t="shared" si="13"/>
        <v>15</v>
      </c>
      <c r="C162" s="15"/>
      <c r="D162" s="14">
        <f t="shared" si="14"/>
        <v>15</v>
      </c>
      <c r="E162" s="14"/>
      <c r="F162" s="16"/>
      <c r="G162" s="16">
        <v>0</v>
      </c>
      <c r="H162" s="17">
        <v>15</v>
      </c>
      <c r="I162" s="16"/>
    </row>
    <row r="163" spans="1:9" s="12" customFormat="1" ht="24" customHeight="1">
      <c r="A163" s="13" t="s">
        <v>167</v>
      </c>
      <c r="B163" s="14">
        <f t="shared" si="13"/>
        <v>23.05</v>
      </c>
      <c r="C163" s="15"/>
      <c r="D163" s="14">
        <f t="shared" si="14"/>
        <v>23.05</v>
      </c>
      <c r="E163" s="14">
        <f aca="true" t="shared" si="21" ref="E163:E168">F163+G163</f>
        <v>9.05</v>
      </c>
      <c r="F163" s="16"/>
      <c r="G163" s="16">
        <v>9.05</v>
      </c>
      <c r="H163" s="17">
        <v>14</v>
      </c>
      <c r="I163" s="16"/>
    </row>
    <row r="164" spans="1:9" s="12" customFormat="1" ht="24" customHeight="1">
      <c r="A164" s="13" t="s">
        <v>168</v>
      </c>
      <c r="B164" s="14">
        <f aca="true" t="shared" si="22" ref="B164:B226">C164+D164</f>
        <v>32.489999999999995</v>
      </c>
      <c r="C164" s="15"/>
      <c r="D164" s="14">
        <f aca="true" t="shared" si="23" ref="D164:D226">G164+H164+I164</f>
        <v>32.489999999999995</v>
      </c>
      <c r="E164" s="14">
        <f t="shared" si="21"/>
        <v>18.49</v>
      </c>
      <c r="F164" s="16"/>
      <c r="G164" s="16">
        <v>18.49</v>
      </c>
      <c r="H164" s="17">
        <v>14</v>
      </c>
      <c r="I164" s="16"/>
    </row>
    <row r="165" spans="1:9" s="12" customFormat="1" ht="24" customHeight="1">
      <c r="A165" s="13" t="s">
        <v>169</v>
      </c>
      <c r="B165" s="14">
        <f t="shared" si="22"/>
        <v>58.129999999999995</v>
      </c>
      <c r="C165" s="15"/>
      <c r="D165" s="14">
        <f t="shared" si="23"/>
        <v>58.129999999999995</v>
      </c>
      <c r="E165" s="14">
        <f t="shared" si="21"/>
        <v>23.13</v>
      </c>
      <c r="F165" s="16"/>
      <c r="G165" s="16">
        <v>23.13</v>
      </c>
      <c r="H165" s="17">
        <v>35</v>
      </c>
      <c r="I165" s="16"/>
    </row>
    <row r="166" spans="1:9" s="12" customFormat="1" ht="24" customHeight="1">
      <c r="A166" s="13" t="s">
        <v>170</v>
      </c>
      <c r="B166" s="14">
        <f t="shared" si="22"/>
        <v>224.78</v>
      </c>
      <c r="C166" s="15"/>
      <c r="D166" s="14">
        <f t="shared" si="23"/>
        <v>224.78</v>
      </c>
      <c r="E166" s="14">
        <f t="shared" si="21"/>
        <v>210.78</v>
      </c>
      <c r="F166" s="16"/>
      <c r="G166" s="16">
        <v>210.78</v>
      </c>
      <c r="H166" s="17">
        <v>14</v>
      </c>
      <c r="I166" s="16"/>
    </row>
    <row r="167" spans="1:9" s="12" customFormat="1" ht="24" customHeight="1">
      <c r="A167" s="13" t="s">
        <v>171</v>
      </c>
      <c r="B167" s="14">
        <f t="shared" si="22"/>
        <v>842.52</v>
      </c>
      <c r="C167" s="15">
        <f>F167</f>
        <v>815.5</v>
      </c>
      <c r="D167" s="14">
        <f t="shared" si="23"/>
        <v>27.02</v>
      </c>
      <c r="E167" s="14">
        <f t="shared" si="21"/>
        <v>828.52</v>
      </c>
      <c r="F167" s="16">
        <v>815.5</v>
      </c>
      <c r="G167" s="16">
        <v>13.02</v>
      </c>
      <c r="H167" s="17">
        <v>14</v>
      </c>
      <c r="I167" s="16"/>
    </row>
    <row r="168" spans="1:9" s="12" customFormat="1" ht="24" customHeight="1">
      <c r="A168" s="18" t="s">
        <v>172</v>
      </c>
      <c r="B168" s="14">
        <f t="shared" si="22"/>
        <v>229.7</v>
      </c>
      <c r="C168" s="15"/>
      <c r="D168" s="14">
        <f t="shared" si="23"/>
        <v>229.7</v>
      </c>
      <c r="E168" s="14">
        <f t="shared" si="21"/>
        <v>214.7</v>
      </c>
      <c r="F168" s="19"/>
      <c r="G168" s="20">
        <f>G169+G170</f>
        <v>214.7</v>
      </c>
      <c r="H168" s="20">
        <f>H169+H170</f>
        <v>15</v>
      </c>
      <c r="I168" s="19"/>
    </row>
    <row r="169" spans="1:9" s="12" customFormat="1" ht="24" customHeight="1">
      <c r="A169" s="13" t="s">
        <v>173</v>
      </c>
      <c r="B169" s="14">
        <f t="shared" si="22"/>
        <v>15</v>
      </c>
      <c r="C169" s="15"/>
      <c r="D169" s="14">
        <f t="shared" si="23"/>
        <v>15</v>
      </c>
      <c r="E169" s="14"/>
      <c r="F169" s="16"/>
      <c r="G169" s="16">
        <v>0</v>
      </c>
      <c r="H169" s="17">
        <v>15</v>
      </c>
      <c r="I169" s="16"/>
    </row>
    <row r="170" spans="1:9" s="12" customFormat="1" ht="24" customHeight="1">
      <c r="A170" s="13" t="s">
        <v>174</v>
      </c>
      <c r="B170" s="14">
        <f t="shared" si="22"/>
        <v>214.7</v>
      </c>
      <c r="C170" s="15"/>
      <c r="D170" s="14">
        <f t="shared" si="23"/>
        <v>214.7</v>
      </c>
      <c r="E170" s="14">
        <f>F170+G170</f>
        <v>214.7</v>
      </c>
      <c r="F170" s="16"/>
      <c r="G170" s="16">
        <v>214.7</v>
      </c>
      <c r="H170" s="17"/>
      <c r="I170" s="16"/>
    </row>
    <row r="171" spans="1:9" s="12" customFormat="1" ht="24" customHeight="1">
      <c r="A171" s="13" t="s">
        <v>175</v>
      </c>
      <c r="B171" s="14">
        <f t="shared" si="22"/>
        <v>25.95</v>
      </c>
      <c r="C171" s="15"/>
      <c r="D171" s="14">
        <f t="shared" si="23"/>
        <v>25.95</v>
      </c>
      <c r="E171" s="14">
        <f>F171+G171</f>
        <v>25.95</v>
      </c>
      <c r="F171" s="16"/>
      <c r="G171" s="16">
        <v>25.95</v>
      </c>
      <c r="H171" s="17"/>
      <c r="I171" s="16"/>
    </row>
    <row r="172" spans="1:9" s="12" customFormat="1" ht="24" customHeight="1">
      <c r="A172" s="13" t="s">
        <v>176</v>
      </c>
      <c r="B172" s="14">
        <f t="shared" si="22"/>
        <v>828.7</v>
      </c>
      <c r="C172" s="15">
        <f>F172</f>
        <v>815.5</v>
      </c>
      <c r="D172" s="14">
        <f t="shared" si="23"/>
        <v>13.2</v>
      </c>
      <c r="E172" s="14">
        <f>F172+G172</f>
        <v>828.7</v>
      </c>
      <c r="F172" s="16">
        <v>815.5</v>
      </c>
      <c r="G172" s="16">
        <v>13.2</v>
      </c>
      <c r="H172" s="17"/>
      <c r="I172" s="16"/>
    </row>
    <row r="173" spans="1:9" s="12" customFormat="1" ht="24" customHeight="1">
      <c r="A173" s="18" t="s">
        <v>177</v>
      </c>
      <c r="B173" s="14">
        <f t="shared" si="22"/>
        <v>8371.1</v>
      </c>
      <c r="C173" s="15"/>
      <c r="D173" s="14">
        <f t="shared" si="23"/>
        <v>8371.1</v>
      </c>
      <c r="E173" s="14">
        <f>F173+G173</f>
        <v>36.1</v>
      </c>
      <c r="F173" s="19"/>
      <c r="G173" s="20">
        <f>SUM(G174:G187)</f>
        <v>36.1</v>
      </c>
      <c r="H173" s="20">
        <f>SUM(H174:H187)</f>
        <v>232</v>
      </c>
      <c r="I173" s="21">
        <f>SUM(I174:I187)</f>
        <v>8103</v>
      </c>
    </row>
    <row r="174" spans="1:9" s="12" customFormat="1" ht="24" customHeight="1">
      <c r="A174" s="13" t="s">
        <v>178</v>
      </c>
      <c r="B174" s="14">
        <f t="shared" si="22"/>
        <v>801.1</v>
      </c>
      <c r="C174" s="15"/>
      <c r="D174" s="14">
        <f t="shared" si="23"/>
        <v>801.1</v>
      </c>
      <c r="E174" s="14">
        <f>F174+G174</f>
        <v>16.1</v>
      </c>
      <c r="F174" s="16"/>
      <c r="G174" s="16">
        <v>16.1</v>
      </c>
      <c r="H174" s="16">
        <v>80</v>
      </c>
      <c r="I174" s="17">
        <v>705</v>
      </c>
    </row>
    <row r="175" spans="1:9" s="12" customFormat="1" ht="24" customHeight="1">
      <c r="A175" s="13" t="s">
        <v>179</v>
      </c>
      <c r="B175" s="14">
        <f t="shared" si="22"/>
        <v>261</v>
      </c>
      <c r="C175" s="15"/>
      <c r="D175" s="14">
        <f t="shared" si="23"/>
        <v>261</v>
      </c>
      <c r="E175" s="14"/>
      <c r="F175" s="16"/>
      <c r="G175" s="16">
        <v>0</v>
      </c>
      <c r="H175" s="17"/>
      <c r="I175" s="17">
        <v>261</v>
      </c>
    </row>
    <row r="176" spans="1:9" s="12" customFormat="1" ht="24" customHeight="1">
      <c r="A176" s="13" t="s">
        <v>180</v>
      </c>
      <c r="B176" s="14">
        <f t="shared" si="22"/>
        <v>289</v>
      </c>
      <c r="C176" s="15"/>
      <c r="D176" s="14">
        <f t="shared" si="23"/>
        <v>289</v>
      </c>
      <c r="E176" s="14">
        <f>F176+G176</f>
        <v>10</v>
      </c>
      <c r="F176" s="16"/>
      <c r="G176" s="16">
        <v>10</v>
      </c>
      <c r="H176" s="17">
        <v>14</v>
      </c>
      <c r="I176" s="17">
        <v>265</v>
      </c>
    </row>
    <row r="177" spans="1:9" s="12" customFormat="1" ht="24" customHeight="1">
      <c r="A177" s="13" t="s">
        <v>181</v>
      </c>
      <c r="B177" s="14">
        <f t="shared" si="22"/>
        <v>323</v>
      </c>
      <c r="C177" s="15"/>
      <c r="D177" s="14">
        <f t="shared" si="23"/>
        <v>323</v>
      </c>
      <c r="E177" s="14"/>
      <c r="F177" s="16"/>
      <c r="G177" s="16">
        <v>0</v>
      </c>
      <c r="H177" s="17">
        <v>14</v>
      </c>
      <c r="I177" s="17">
        <v>309</v>
      </c>
    </row>
    <row r="178" spans="1:9" s="12" customFormat="1" ht="24" customHeight="1">
      <c r="A178" s="13" t="s">
        <v>182</v>
      </c>
      <c r="B178" s="14">
        <f t="shared" si="22"/>
        <v>564</v>
      </c>
      <c r="C178" s="15"/>
      <c r="D178" s="14">
        <f t="shared" si="23"/>
        <v>564</v>
      </c>
      <c r="E178" s="14"/>
      <c r="F178" s="16"/>
      <c r="G178" s="16">
        <v>0</v>
      </c>
      <c r="H178" s="17">
        <v>14</v>
      </c>
      <c r="I178" s="17">
        <v>550</v>
      </c>
    </row>
    <row r="179" spans="1:9" s="12" customFormat="1" ht="24" customHeight="1">
      <c r="A179" s="13" t="s">
        <v>183</v>
      </c>
      <c r="B179" s="14">
        <f t="shared" si="22"/>
        <v>243</v>
      </c>
      <c r="C179" s="15"/>
      <c r="D179" s="14">
        <f t="shared" si="23"/>
        <v>243</v>
      </c>
      <c r="E179" s="14"/>
      <c r="F179" s="16"/>
      <c r="G179" s="16">
        <v>0</v>
      </c>
      <c r="H179" s="17">
        <v>14</v>
      </c>
      <c r="I179" s="17">
        <v>229</v>
      </c>
    </row>
    <row r="180" spans="1:9" s="12" customFormat="1" ht="24" customHeight="1">
      <c r="A180" s="13" t="s">
        <v>184</v>
      </c>
      <c r="B180" s="14">
        <f t="shared" si="22"/>
        <v>313</v>
      </c>
      <c r="C180" s="15"/>
      <c r="D180" s="14">
        <f t="shared" si="23"/>
        <v>313</v>
      </c>
      <c r="E180" s="14"/>
      <c r="F180" s="16"/>
      <c r="G180" s="16">
        <v>0</v>
      </c>
      <c r="H180" s="17"/>
      <c r="I180" s="17">
        <v>313</v>
      </c>
    </row>
    <row r="181" spans="1:9" s="12" customFormat="1" ht="24" customHeight="1">
      <c r="A181" s="13" t="s">
        <v>185</v>
      </c>
      <c r="B181" s="14">
        <f t="shared" si="22"/>
        <v>325</v>
      </c>
      <c r="C181" s="15"/>
      <c r="D181" s="14">
        <f t="shared" si="23"/>
        <v>325</v>
      </c>
      <c r="E181" s="14"/>
      <c r="F181" s="16"/>
      <c r="G181" s="16">
        <v>0</v>
      </c>
      <c r="H181" s="17"/>
      <c r="I181" s="17">
        <v>325</v>
      </c>
    </row>
    <row r="182" spans="1:9" s="12" customFormat="1" ht="24" customHeight="1">
      <c r="A182" s="13" t="s">
        <v>186</v>
      </c>
      <c r="B182" s="14">
        <f t="shared" si="22"/>
        <v>389</v>
      </c>
      <c r="C182" s="15"/>
      <c r="D182" s="14">
        <f t="shared" si="23"/>
        <v>389</v>
      </c>
      <c r="E182" s="14"/>
      <c r="F182" s="16"/>
      <c r="G182" s="16">
        <v>0</v>
      </c>
      <c r="H182" s="17">
        <v>14</v>
      </c>
      <c r="I182" s="17">
        <v>375</v>
      </c>
    </row>
    <row r="183" spans="1:9" s="12" customFormat="1" ht="24" customHeight="1">
      <c r="A183" s="13" t="s">
        <v>187</v>
      </c>
      <c r="B183" s="14">
        <f t="shared" si="22"/>
        <v>442</v>
      </c>
      <c r="C183" s="15"/>
      <c r="D183" s="14">
        <f t="shared" si="23"/>
        <v>442</v>
      </c>
      <c r="E183" s="14"/>
      <c r="F183" s="16"/>
      <c r="G183" s="16">
        <v>0</v>
      </c>
      <c r="H183" s="17">
        <v>14</v>
      </c>
      <c r="I183" s="17">
        <v>428</v>
      </c>
    </row>
    <row r="184" spans="1:9" s="12" customFormat="1" ht="24" customHeight="1">
      <c r="A184" s="13" t="s">
        <v>188</v>
      </c>
      <c r="B184" s="14">
        <f t="shared" si="22"/>
        <v>661</v>
      </c>
      <c r="C184" s="15"/>
      <c r="D184" s="14">
        <f t="shared" si="23"/>
        <v>661</v>
      </c>
      <c r="E184" s="14"/>
      <c r="F184" s="16"/>
      <c r="G184" s="16">
        <v>0</v>
      </c>
      <c r="H184" s="17"/>
      <c r="I184" s="17">
        <v>661</v>
      </c>
    </row>
    <row r="185" spans="1:9" s="12" customFormat="1" ht="24" customHeight="1">
      <c r="A185" s="13" t="s">
        <v>189</v>
      </c>
      <c r="B185" s="14">
        <f t="shared" si="22"/>
        <v>1284</v>
      </c>
      <c r="C185" s="15"/>
      <c r="D185" s="14">
        <f t="shared" si="23"/>
        <v>1284</v>
      </c>
      <c r="E185" s="14">
        <f>F185+G185</f>
        <v>10</v>
      </c>
      <c r="F185" s="16"/>
      <c r="G185" s="16">
        <v>10</v>
      </c>
      <c r="H185" s="17">
        <v>14</v>
      </c>
      <c r="I185" s="17">
        <v>1260</v>
      </c>
    </row>
    <row r="186" spans="1:9" s="12" customFormat="1" ht="24" customHeight="1">
      <c r="A186" s="13" t="s">
        <v>190</v>
      </c>
      <c r="B186" s="14">
        <f t="shared" si="22"/>
        <v>1317</v>
      </c>
      <c r="C186" s="15"/>
      <c r="D186" s="14">
        <f t="shared" si="23"/>
        <v>1317</v>
      </c>
      <c r="E186" s="14"/>
      <c r="F186" s="16"/>
      <c r="G186" s="16">
        <v>0</v>
      </c>
      <c r="H186" s="16">
        <v>40</v>
      </c>
      <c r="I186" s="17">
        <v>1277</v>
      </c>
    </row>
    <row r="187" spans="1:9" s="12" customFormat="1" ht="24" customHeight="1">
      <c r="A187" s="13" t="s">
        <v>191</v>
      </c>
      <c r="B187" s="14">
        <f t="shared" si="22"/>
        <v>1159</v>
      </c>
      <c r="C187" s="15"/>
      <c r="D187" s="14">
        <f t="shared" si="23"/>
        <v>1159</v>
      </c>
      <c r="E187" s="14"/>
      <c r="F187" s="16"/>
      <c r="G187" s="16">
        <v>0</v>
      </c>
      <c r="H187" s="17">
        <v>14</v>
      </c>
      <c r="I187" s="17">
        <v>1145</v>
      </c>
    </row>
    <row r="188" spans="1:9" s="12" customFormat="1" ht="24" customHeight="1">
      <c r="A188" s="18" t="s">
        <v>192</v>
      </c>
      <c r="B188" s="14">
        <f t="shared" si="22"/>
        <v>10934.05</v>
      </c>
      <c r="C188" s="15"/>
      <c r="D188" s="14">
        <f t="shared" si="23"/>
        <v>10934.05</v>
      </c>
      <c r="E188" s="14">
        <f>F188+G188</f>
        <v>220.05</v>
      </c>
      <c r="F188" s="19"/>
      <c r="G188" s="20">
        <f>SUM(G189:G207)</f>
        <v>220.05</v>
      </c>
      <c r="H188" s="20">
        <f>SUM(H189:H207)</f>
        <v>99</v>
      </c>
      <c r="I188" s="21">
        <f>SUM(I189:I207)</f>
        <v>10615</v>
      </c>
    </row>
    <row r="189" spans="1:9" s="12" customFormat="1" ht="24" customHeight="1">
      <c r="A189" s="13" t="s">
        <v>193</v>
      </c>
      <c r="B189" s="14">
        <f t="shared" si="22"/>
        <v>345.05</v>
      </c>
      <c r="C189" s="15"/>
      <c r="D189" s="14">
        <f t="shared" si="23"/>
        <v>345.05</v>
      </c>
      <c r="E189" s="14">
        <f>F189+G189</f>
        <v>220.05</v>
      </c>
      <c r="F189" s="16"/>
      <c r="G189" s="16">
        <v>220.05</v>
      </c>
      <c r="H189" s="17">
        <v>15</v>
      </c>
      <c r="I189" s="17">
        <v>110</v>
      </c>
    </row>
    <row r="190" spans="1:9" s="12" customFormat="1" ht="24" customHeight="1">
      <c r="A190" s="13" t="s">
        <v>194</v>
      </c>
      <c r="B190" s="14">
        <f t="shared" si="22"/>
        <v>619</v>
      </c>
      <c r="C190" s="15"/>
      <c r="D190" s="14">
        <f t="shared" si="23"/>
        <v>619</v>
      </c>
      <c r="E190" s="14"/>
      <c r="F190" s="16"/>
      <c r="G190" s="16">
        <v>0</v>
      </c>
      <c r="H190" s="17">
        <v>14</v>
      </c>
      <c r="I190" s="17">
        <v>605</v>
      </c>
    </row>
    <row r="191" spans="1:9" s="12" customFormat="1" ht="24" customHeight="1">
      <c r="A191" s="13" t="s">
        <v>195</v>
      </c>
      <c r="B191" s="14">
        <f t="shared" si="22"/>
        <v>229</v>
      </c>
      <c r="C191" s="15"/>
      <c r="D191" s="14">
        <f t="shared" si="23"/>
        <v>229</v>
      </c>
      <c r="E191" s="14"/>
      <c r="F191" s="16"/>
      <c r="G191" s="16">
        <v>0</v>
      </c>
      <c r="H191" s="17"/>
      <c r="I191" s="17">
        <v>229</v>
      </c>
    </row>
    <row r="192" spans="1:9" s="12" customFormat="1" ht="24" customHeight="1">
      <c r="A192" s="13" t="s">
        <v>196</v>
      </c>
      <c r="B192" s="14">
        <f t="shared" si="22"/>
        <v>278</v>
      </c>
      <c r="C192" s="15"/>
      <c r="D192" s="14">
        <f t="shared" si="23"/>
        <v>278</v>
      </c>
      <c r="E192" s="14"/>
      <c r="F192" s="16"/>
      <c r="G192" s="16">
        <v>0</v>
      </c>
      <c r="H192" s="17">
        <v>14</v>
      </c>
      <c r="I192" s="17">
        <v>264</v>
      </c>
    </row>
    <row r="193" spans="1:9" s="12" customFormat="1" ht="24" customHeight="1">
      <c r="A193" s="13" t="s">
        <v>197</v>
      </c>
      <c r="B193" s="14">
        <f t="shared" si="22"/>
        <v>284</v>
      </c>
      <c r="C193" s="15"/>
      <c r="D193" s="14">
        <f t="shared" si="23"/>
        <v>284</v>
      </c>
      <c r="E193" s="14"/>
      <c r="F193" s="16"/>
      <c r="G193" s="16">
        <v>0</v>
      </c>
      <c r="H193" s="17"/>
      <c r="I193" s="17">
        <v>284</v>
      </c>
    </row>
    <row r="194" spans="1:9" s="12" customFormat="1" ht="24" customHeight="1">
      <c r="A194" s="13" t="s">
        <v>198</v>
      </c>
      <c r="B194" s="14">
        <f t="shared" si="22"/>
        <v>492</v>
      </c>
      <c r="C194" s="15"/>
      <c r="D194" s="14">
        <f t="shared" si="23"/>
        <v>492</v>
      </c>
      <c r="E194" s="14"/>
      <c r="F194" s="16"/>
      <c r="G194" s="16">
        <v>0</v>
      </c>
      <c r="H194" s="17"/>
      <c r="I194" s="17">
        <v>492</v>
      </c>
    </row>
    <row r="195" spans="1:9" s="12" customFormat="1" ht="24" customHeight="1">
      <c r="A195" s="13" t="s">
        <v>199</v>
      </c>
      <c r="B195" s="14">
        <f t="shared" si="22"/>
        <v>540</v>
      </c>
      <c r="C195" s="15"/>
      <c r="D195" s="14">
        <f t="shared" si="23"/>
        <v>540</v>
      </c>
      <c r="E195" s="14"/>
      <c r="F195" s="16"/>
      <c r="G195" s="16">
        <v>0</v>
      </c>
      <c r="H195" s="17"/>
      <c r="I195" s="17">
        <v>540</v>
      </c>
    </row>
    <row r="196" spans="1:9" s="12" customFormat="1" ht="24" customHeight="1">
      <c r="A196" s="13" t="s">
        <v>200</v>
      </c>
      <c r="B196" s="14">
        <f t="shared" si="22"/>
        <v>574</v>
      </c>
      <c r="C196" s="15"/>
      <c r="D196" s="14">
        <f t="shared" si="23"/>
        <v>574</v>
      </c>
      <c r="E196" s="14"/>
      <c r="F196" s="16"/>
      <c r="G196" s="16">
        <v>0</v>
      </c>
      <c r="H196" s="17">
        <v>14</v>
      </c>
      <c r="I196" s="17">
        <v>560</v>
      </c>
    </row>
    <row r="197" spans="1:9" s="12" customFormat="1" ht="24" customHeight="1">
      <c r="A197" s="13" t="s">
        <v>201</v>
      </c>
      <c r="B197" s="14">
        <f t="shared" si="22"/>
        <v>719</v>
      </c>
      <c r="C197" s="15"/>
      <c r="D197" s="14">
        <f t="shared" si="23"/>
        <v>719</v>
      </c>
      <c r="E197" s="14"/>
      <c r="F197" s="16"/>
      <c r="G197" s="16">
        <v>0</v>
      </c>
      <c r="H197" s="17">
        <v>14</v>
      </c>
      <c r="I197" s="17">
        <v>705</v>
      </c>
    </row>
    <row r="198" spans="1:9" s="12" customFormat="1" ht="24" customHeight="1">
      <c r="A198" s="13" t="s">
        <v>202</v>
      </c>
      <c r="B198" s="14">
        <f t="shared" si="22"/>
        <v>507</v>
      </c>
      <c r="C198" s="15"/>
      <c r="D198" s="14">
        <f t="shared" si="23"/>
        <v>507</v>
      </c>
      <c r="E198" s="14"/>
      <c r="F198" s="16"/>
      <c r="G198" s="16">
        <v>0</v>
      </c>
      <c r="H198" s="17"/>
      <c r="I198" s="17">
        <v>507</v>
      </c>
    </row>
    <row r="199" spans="1:9" s="12" customFormat="1" ht="24" customHeight="1">
      <c r="A199" s="13" t="s">
        <v>203</v>
      </c>
      <c r="B199" s="14">
        <f t="shared" si="22"/>
        <v>854</v>
      </c>
      <c r="C199" s="15"/>
      <c r="D199" s="14">
        <f t="shared" si="23"/>
        <v>854</v>
      </c>
      <c r="E199" s="14"/>
      <c r="F199" s="16"/>
      <c r="G199" s="16">
        <v>0</v>
      </c>
      <c r="H199" s="17">
        <v>14</v>
      </c>
      <c r="I199" s="17">
        <v>840</v>
      </c>
    </row>
    <row r="200" spans="1:9" s="12" customFormat="1" ht="24" customHeight="1">
      <c r="A200" s="13" t="s">
        <v>204</v>
      </c>
      <c r="B200" s="14">
        <f t="shared" si="22"/>
        <v>752</v>
      </c>
      <c r="C200" s="15"/>
      <c r="D200" s="14">
        <f t="shared" si="23"/>
        <v>752</v>
      </c>
      <c r="E200" s="14"/>
      <c r="F200" s="16"/>
      <c r="G200" s="16">
        <v>0</v>
      </c>
      <c r="H200" s="17"/>
      <c r="I200" s="17">
        <v>752</v>
      </c>
    </row>
    <row r="201" spans="1:9" s="12" customFormat="1" ht="24" customHeight="1">
      <c r="A201" s="13" t="s">
        <v>205</v>
      </c>
      <c r="B201" s="14">
        <f t="shared" si="22"/>
        <v>1100</v>
      </c>
      <c r="C201" s="15"/>
      <c r="D201" s="14">
        <f t="shared" si="23"/>
        <v>1100</v>
      </c>
      <c r="E201" s="14"/>
      <c r="F201" s="16"/>
      <c r="G201" s="16">
        <v>0</v>
      </c>
      <c r="H201" s="17"/>
      <c r="I201" s="17">
        <v>1100</v>
      </c>
    </row>
    <row r="202" spans="1:9" s="12" customFormat="1" ht="24" customHeight="1">
      <c r="A202" s="13" t="s">
        <v>206</v>
      </c>
      <c r="B202" s="14">
        <f t="shared" si="22"/>
        <v>1019</v>
      </c>
      <c r="C202" s="15"/>
      <c r="D202" s="14">
        <f t="shared" si="23"/>
        <v>1019</v>
      </c>
      <c r="E202" s="14"/>
      <c r="F202" s="16"/>
      <c r="G202" s="16">
        <v>0</v>
      </c>
      <c r="H202" s="17">
        <v>14</v>
      </c>
      <c r="I202" s="17">
        <v>1005</v>
      </c>
    </row>
    <row r="203" spans="1:9" s="12" customFormat="1" ht="24" customHeight="1">
      <c r="A203" s="13" t="s">
        <v>207</v>
      </c>
      <c r="B203" s="14">
        <f t="shared" si="22"/>
        <v>1131</v>
      </c>
      <c r="C203" s="15"/>
      <c r="D203" s="14">
        <f t="shared" si="23"/>
        <v>1131</v>
      </c>
      <c r="E203" s="14"/>
      <c r="F203" s="16"/>
      <c r="G203" s="16">
        <v>0</v>
      </c>
      <c r="H203" s="17"/>
      <c r="I203" s="17">
        <v>1131</v>
      </c>
    </row>
    <row r="204" spans="1:9" s="12" customFormat="1" ht="24" customHeight="1">
      <c r="A204" s="13" t="s">
        <v>208</v>
      </c>
      <c r="B204" s="14">
        <f t="shared" si="22"/>
        <v>180</v>
      </c>
      <c r="C204" s="15"/>
      <c r="D204" s="14">
        <f t="shared" si="23"/>
        <v>180</v>
      </c>
      <c r="E204" s="14"/>
      <c r="F204" s="16"/>
      <c r="G204" s="16">
        <v>0</v>
      </c>
      <c r="H204" s="17"/>
      <c r="I204" s="17">
        <v>180</v>
      </c>
    </row>
    <row r="205" spans="1:9" s="12" customFormat="1" ht="24" customHeight="1">
      <c r="A205" s="13" t="s">
        <v>209</v>
      </c>
      <c r="B205" s="14">
        <f t="shared" si="22"/>
        <v>337</v>
      </c>
      <c r="C205" s="15"/>
      <c r="D205" s="14">
        <f t="shared" si="23"/>
        <v>337</v>
      </c>
      <c r="E205" s="14"/>
      <c r="F205" s="16"/>
      <c r="G205" s="16">
        <v>0</v>
      </c>
      <c r="H205" s="17"/>
      <c r="I205" s="17">
        <v>337</v>
      </c>
    </row>
    <row r="206" spans="1:9" s="12" customFormat="1" ht="24" customHeight="1">
      <c r="A206" s="13" t="s">
        <v>210</v>
      </c>
      <c r="B206" s="14">
        <f t="shared" si="22"/>
        <v>685</v>
      </c>
      <c r="C206" s="15"/>
      <c r="D206" s="14">
        <f t="shared" si="23"/>
        <v>685</v>
      </c>
      <c r="E206" s="14"/>
      <c r="F206" s="16"/>
      <c r="G206" s="16">
        <v>0</v>
      </c>
      <c r="H206" s="17"/>
      <c r="I206" s="17">
        <v>685</v>
      </c>
    </row>
    <row r="207" spans="1:9" s="12" customFormat="1" ht="24" customHeight="1">
      <c r="A207" s="13" t="s">
        <v>211</v>
      </c>
      <c r="B207" s="14">
        <f t="shared" si="22"/>
        <v>289</v>
      </c>
      <c r="C207" s="15"/>
      <c r="D207" s="14">
        <f t="shared" si="23"/>
        <v>289</v>
      </c>
      <c r="E207" s="14"/>
      <c r="F207" s="16"/>
      <c r="G207" s="16">
        <v>0</v>
      </c>
      <c r="H207" s="17"/>
      <c r="I207" s="17">
        <v>289</v>
      </c>
    </row>
    <row r="208" spans="1:9" s="27" customFormat="1" ht="24" customHeight="1">
      <c r="A208" s="18" t="s">
        <v>212</v>
      </c>
      <c r="B208" s="22">
        <f t="shared" si="22"/>
        <v>8189.67</v>
      </c>
      <c r="C208" s="23"/>
      <c r="D208" s="22">
        <f t="shared" si="23"/>
        <v>8189.67</v>
      </c>
      <c r="E208" s="22">
        <f>F208+G208</f>
        <v>319.67</v>
      </c>
      <c r="F208" s="24"/>
      <c r="G208" s="25">
        <f>SUM(G209:G226)</f>
        <v>319.67</v>
      </c>
      <c r="H208" s="25">
        <f>SUM(H209:H226)</f>
        <v>85</v>
      </c>
      <c r="I208" s="26">
        <f>SUM(I209:I226)</f>
        <v>7785</v>
      </c>
    </row>
    <row r="209" spans="1:9" s="12" customFormat="1" ht="24" customHeight="1">
      <c r="A209" s="13" t="s">
        <v>213</v>
      </c>
      <c r="B209" s="14">
        <f t="shared" si="22"/>
        <v>100</v>
      </c>
      <c r="C209" s="15"/>
      <c r="D209" s="14">
        <f t="shared" si="23"/>
        <v>100</v>
      </c>
      <c r="E209" s="14"/>
      <c r="F209" s="16"/>
      <c r="G209" s="16">
        <v>0</v>
      </c>
      <c r="H209" s="17">
        <v>15</v>
      </c>
      <c r="I209" s="16">
        <v>85</v>
      </c>
    </row>
    <row r="210" spans="1:9" s="12" customFormat="1" ht="24" customHeight="1">
      <c r="A210" s="13" t="s">
        <v>214</v>
      </c>
      <c r="B210" s="14">
        <f t="shared" si="22"/>
        <v>425.16999999999996</v>
      </c>
      <c r="C210" s="15"/>
      <c r="D210" s="14">
        <f t="shared" si="23"/>
        <v>425.16999999999996</v>
      </c>
      <c r="E210" s="14">
        <f aca="true" t="shared" si="24" ref="E210:E226">F210+G210</f>
        <v>208.17</v>
      </c>
      <c r="F210" s="16"/>
      <c r="G210" s="16">
        <v>208.17</v>
      </c>
      <c r="H210" s="17"/>
      <c r="I210" s="16">
        <v>217</v>
      </c>
    </row>
    <row r="211" spans="1:9" s="12" customFormat="1" ht="24" customHeight="1">
      <c r="A211" s="13" t="s">
        <v>215</v>
      </c>
      <c r="B211" s="14">
        <f t="shared" si="22"/>
        <v>417.75</v>
      </c>
      <c r="C211" s="15"/>
      <c r="D211" s="14">
        <f t="shared" si="23"/>
        <v>417.75</v>
      </c>
      <c r="E211" s="14">
        <f t="shared" si="24"/>
        <v>3.75</v>
      </c>
      <c r="F211" s="16"/>
      <c r="G211" s="16">
        <v>3.75</v>
      </c>
      <c r="H211" s="17">
        <v>14</v>
      </c>
      <c r="I211" s="16">
        <v>400</v>
      </c>
    </row>
    <row r="212" spans="1:9" s="12" customFormat="1" ht="24" customHeight="1">
      <c r="A212" s="13" t="s">
        <v>216</v>
      </c>
      <c r="B212" s="14">
        <f t="shared" si="22"/>
        <v>424.06</v>
      </c>
      <c r="C212" s="15"/>
      <c r="D212" s="14">
        <f t="shared" si="23"/>
        <v>424.06</v>
      </c>
      <c r="E212" s="14">
        <f t="shared" si="24"/>
        <v>10.06</v>
      </c>
      <c r="F212" s="16"/>
      <c r="G212" s="16">
        <v>10.06</v>
      </c>
      <c r="H212" s="17">
        <v>14</v>
      </c>
      <c r="I212" s="16">
        <v>400</v>
      </c>
    </row>
    <row r="213" spans="1:9" s="12" customFormat="1" ht="24" customHeight="1">
      <c r="A213" s="13" t="s">
        <v>217</v>
      </c>
      <c r="B213" s="14">
        <f t="shared" si="22"/>
        <v>558.75</v>
      </c>
      <c r="C213" s="15"/>
      <c r="D213" s="14">
        <f t="shared" si="23"/>
        <v>558.75</v>
      </c>
      <c r="E213" s="14">
        <f t="shared" si="24"/>
        <v>13.75</v>
      </c>
      <c r="F213" s="16"/>
      <c r="G213" s="16">
        <v>13.75</v>
      </c>
      <c r="H213" s="17"/>
      <c r="I213" s="16">
        <v>545</v>
      </c>
    </row>
    <row r="214" spans="1:9" s="12" customFormat="1" ht="24" customHeight="1">
      <c r="A214" s="13" t="s">
        <v>218</v>
      </c>
      <c r="B214" s="14">
        <f t="shared" si="22"/>
        <v>302.63</v>
      </c>
      <c r="C214" s="15"/>
      <c r="D214" s="14">
        <f t="shared" si="23"/>
        <v>302.63</v>
      </c>
      <c r="E214" s="14">
        <f t="shared" si="24"/>
        <v>11.63</v>
      </c>
      <c r="F214" s="16"/>
      <c r="G214" s="16">
        <v>11.63</v>
      </c>
      <c r="H214" s="17">
        <v>14</v>
      </c>
      <c r="I214" s="16">
        <v>277</v>
      </c>
    </row>
    <row r="215" spans="1:9" s="12" customFormat="1" ht="24" customHeight="1">
      <c r="A215" s="13" t="s">
        <v>219</v>
      </c>
      <c r="B215" s="14">
        <f t="shared" si="22"/>
        <v>574.24</v>
      </c>
      <c r="C215" s="15"/>
      <c r="D215" s="14">
        <f t="shared" si="23"/>
        <v>574.24</v>
      </c>
      <c r="E215" s="14">
        <f t="shared" si="24"/>
        <v>9.24</v>
      </c>
      <c r="F215" s="16"/>
      <c r="G215" s="16">
        <v>9.24</v>
      </c>
      <c r="H215" s="17"/>
      <c r="I215" s="16">
        <v>565</v>
      </c>
    </row>
    <row r="216" spans="1:9" s="12" customFormat="1" ht="24" customHeight="1">
      <c r="A216" s="13" t="s">
        <v>220</v>
      </c>
      <c r="B216" s="14">
        <f t="shared" si="22"/>
        <v>509.03</v>
      </c>
      <c r="C216" s="15"/>
      <c r="D216" s="14">
        <f t="shared" si="23"/>
        <v>509.03</v>
      </c>
      <c r="E216" s="14">
        <f t="shared" si="24"/>
        <v>4.03</v>
      </c>
      <c r="F216" s="16"/>
      <c r="G216" s="16">
        <v>4.03</v>
      </c>
      <c r="H216" s="17"/>
      <c r="I216" s="16">
        <v>505</v>
      </c>
    </row>
    <row r="217" spans="1:9" s="12" customFormat="1" ht="24" customHeight="1">
      <c r="A217" s="13" t="s">
        <v>221</v>
      </c>
      <c r="B217" s="14">
        <f t="shared" si="22"/>
        <v>701.48</v>
      </c>
      <c r="C217" s="15"/>
      <c r="D217" s="14">
        <f t="shared" si="23"/>
        <v>701.48</v>
      </c>
      <c r="E217" s="14">
        <f t="shared" si="24"/>
        <v>4.48</v>
      </c>
      <c r="F217" s="16"/>
      <c r="G217" s="16">
        <v>4.48</v>
      </c>
      <c r="H217" s="17"/>
      <c r="I217" s="16">
        <v>697</v>
      </c>
    </row>
    <row r="218" spans="1:9" s="12" customFormat="1" ht="24" customHeight="1">
      <c r="A218" s="13" t="s">
        <v>222</v>
      </c>
      <c r="B218" s="14">
        <f t="shared" si="22"/>
        <v>408.88</v>
      </c>
      <c r="C218" s="15"/>
      <c r="D218" s="14">
        <f t="shared" si="23"/>
        <v>408.88</v>
      </c>
      <c r="E218" s="14">
        <f t="shared" si="24"/>
        <v>3.88</v>
      </c>
      <c r="F218" s="16"/>
      <c r="G218" s="16">
        <v>3.88</v>
      </c>
      <c r="H218" s="17"/>
      <c r="I218" s="16">
        <v>405</v>
      </c>
    </row>
    <row r="219" spans="1:9" s="12" customFormat="1" ht="24" customHeight="1">
      <c r="A219" s="13" t="s">
        <v>223</v>
      </c>
      <c r="B219" s="14">
        <f t="shared" si="22"/>
        <v>320.75</v>
      </c>
      <c r="C219" s="15"/>
      <c r="D219" s="14">
        <f t="shared" si="23"/>
        <v>320.75</v>
      </c>
      <c r="E219" s="14">
        <f t="shared" si="24"/>
        <v>3.75</v>
      </c>
      <c r="F219" s="16"/>
      <c r="G219" s="16">
        <v>3.75</v>
      </c>
      <c r="H219" s="17"/>
      <c r="I219" s="16">
        <v>317</v>
      </c>
    </row>
    <row r="220" spans="1:9" s="12" customFormat="1" ht="24" customHeight="1">
      <c r="A220" s="13" t="s">
        <v>224</v>
      </c>
      <c r="B220" s="14">
        <f t="shared" si="22"/>
        <v>472.1</v>
      </c>
      <c r="C220" s="15"/>
      <c r="D220" s="14">
        <f t="shared" si="23"/>
        <v>472.1</v>
      </c>
      <c r="E220" s="14">
        <f t="shared" si="24"/>
        <v>7.1</v>
      </c>
      <c r="F220" s="16"/>
      <c r="G220" s="16">
        <v>7.1</v>
      </c>
      <c r="H220" s="17"/>
      <c r="I220" s="16">
        <v>465</v>
      </c>
    </row>
    <row r="221" spans="1:9" s="12" customFormat="1" ht="24" customHeight="1">
      <c r="A221" s="13" t="s">
        <v>225</v>
      </c>
      <c r="B221" s="14">
        <f t="shared" si="22"/>
        <v>444.45</v>
      </c>
      <c r="C221" s="15"/>
      <c r="D221" s="14">
        <f t="shared" si="23"/>
        <v>444.45</v>
      </c>
      <c r="E221" s="14">
        <f t="shared" si="24"/>
        <v>5.45</v>
      </c>
      <c r="F221" s="16"/>
      <c r="G221" s="16">
        <v>5.45</v>
      </c>
      <c r="H221" s="17">
        <v>14</v>
      </c>
      <c r="I221" s="16">
        <v>425</v>
      </c>
    </row>
    <row r="222" spans="1:9" s="12" customFormat="1" ht="24" customHeight="1">
      <c r="A222" s="13" t="s">
        <v>226</v>
      </c>
      <c r="B222" s="14">
        <f t="shared" si="22"/>
        <v>316.54</v>
      </c>
      <c r="C222" s="15"/>
      <c r="D222" s="14">
        <f t="shared" si="23"/>
        <v>316.54</v>
      </c>
      <c r="E222" s="14">
        <f t="shared" si="24"/>
        <v>5.54</v>
      </c>
      <c r="F222" s="16"/>
      <c r="G222" s="16">
        <v>5.54</v>
      </c>
      <c r="H222" s="17">
        <v>14</v>
      </c>
      <c r="I222" s="16">
        <v>297</v>
      </c>
    </row>
    <row r="223" spans="1:9" s="12" customFormat="1" ht="24" customHeight="1">
      <c r="A223" s="13" t="s">
        <v>227</v>
      </c>
      <c r="B223" s="14">
        <f t="shared" si="22"/>
        <v>422.44</v>
      </c>
      <c r="C223" s="15"/>
      <c r="D223" s="14">
        <f t="shared" si="23"/>
        <v>422.44</v>
      </c>
      <c r="E223" s="14">
        <f t="shared" si="24"/>
        <v>5.44</v>
      </c>
      <c r="F223" s="16"/>
      <c r="G223" s="16">
        <v>5.44</v>
      </c>
      <c r="H223" s="17"/>
      <c r="I223" s="16">
        <v>417</v>
      </c>
    </row>
    <row r="224" spans="1:9" s="12" customFormat="1" ht="24" customHeight="1">
      <c r="A224" s="13" t="s">
        <v>228</v>
      </c>
      <c r="B224" s="14">
        <f t="shared" si="22"/>
        <v>683.92</v>
      </c>
      <c r="C224" s="15"/>
      <c r="D224" s="14">
        <f t="shared" si="23"/>
        <v>683.92</v>
      </c>
      <c r="E224" s="14">
        <f t="shared" si="24"/>
        <v>13.92</v>
      </c>
      <c r="F224" s="16"/>
      <c r="G224" s="16">
        <v>13.92</v>
      </c>
      <c r="H224" s="17"/>
      <c r="I224" s="16">
        <v>670</v>
      </c>
    </row>
    <row r="225" spans="1:9" s="12" customFormat="1" ht="24" customHeight="1">
      <c r="A225" s="13" t="s">
        <v>229</v>
      </c>
      <c r="B225" s="14">
        <f t="shared" si="22"/>
        <v>698.19</v>
      </c>
      <c r="C225" s="15"/>
      <c r="D225" s="14">
        <f t="shared" si="23"/>
        <v>698.19</v>
      </c>
      <c r="E225" s="14">
        <f t="shared" si="24"/>
        <v>5.19</v>
      </c>
      <c r="F225" s="16"/>
      <c r="G225" s="16">
        <v>5.19</v>
      </c>
      <c r="H225" s="17"/>
      <c r="I225" s="16">
        <v>693</v>
      </c>
    </row>
    <row r="226" spans="1:9" s="12" customFormat="1" ht="24" customHeight="1">
      <c r="A226" s="13" t="s">
        <v>230</v>
      </c>
      <c r="B226" s="14">
        <f t="shared" si="22"/>
        <v>409.29</v>
      </c>
      <c r="C226" s="15"/>
      <c r="D226" s="14">
        <f t="shared" si="23"/>
        <v>409.29</v>
      </c>
      <c r="E226" s="14">
        <f t="shared" si="24"/>
        <v>4.29</v>
      </c>
      <c r="F226" s="16"/>
      <c r="G226" s="16">
        <v>4.29</v>
      </c>
      <c r="H226" s="17"/>
      <c r="I226" s="16">
        <v>405</v>
      </c>
    </row>
    <row r="227" spans="2:9" s="12" customFormat="1" ht="12">
      <c r="B227" s="4"/>
      <c r="C227" s="4"/>
      <c r="D227" s="4"/>
      <c r="E227" s="4"/>
      <c r="F227" s="4"/>
      <c r="G227" s="4"/>
      <c r="H227" s="4"/>
      <c r="I227" s="4"/>
    </row>
    <row r="228" spans="2:9" s="12" customFormat="1" ht="12">
      <c r="B228" s="4"/>
      <c r="C228" s="4"/>
      <c r="D228" s="4"/>
      <c r="E228" s="4"/>
      <c r="F228" s="4"/>
      <c r="G228" s="4"/>
      <c r="H228" s="4"/>
      <c r="I228" s="4"/>
    </row>
    <row r="229" spans="2:9" s="12" customFormat="1" ht="12">
      <c r="B229" s="4"/>
      <c r="C229" s="4"/>
      <c r="D229" s="4"/>
      <c r="E229" s="4"/>
      <c r="F229" s="4"/>
      <c r="G229" s="4"/>
      <c r="H229" s="4"/>
      <c r="I229" s="4"/>
    </row>
    <row r="230" spans="2:9" s="12" customFormat="1" ht="12">
      <c r="B230" s="4"/>
      <c r="C230" s="4"/>
      <c r="D230" s="4"/>
      <c r="E230" s="4"/>
      <c r="F230" s="4"/>
      <c r="G230" s="4"/>
      <c r="H230" s="4"/>
      <c r="I230" s="4"/>
    </row>
    <row r="231" spans="2:9" s="12" customFormat="1" ht="12">
      <c r="B231" s="4"/>
      <c r="C231" s="4"/>
      <c r="D231" s="4"/>
      <c r="E231" s="4"/>
      <c r="F231" s="4"/>
      <c r="G231" s="4"/>
      <c r="H231" s="4"/>
      <c r="I231" s="4"/>
    </row>
    <row r="232" spans="2:9" s="12" customFormat="1" ht="12">
      <c r="B232" s="4"/>
      <c r="C232" s="4"/>
      <c r="D232" s="4"/>
      <c r="E232" s="4"/>
      <c r="F232" s="4"/>
      <c r="G232" s="4"/>
      <c r="H232" s="4"/>
      <c r="I232" s="4"/>
    </row>
    <row r="233" spans="2:9" s="12" customFormat="1" ht="12">
      <c r="B233" s="4"/>
      <c r="C233" s="4"/>
      <c r="D233" s="4"/>
      <c r="E233" s="4"/>
      <c r="F233" s="4"/>
      <c r="G233" s="4"/>
      <c r="H233" s="4"/>
      <c r="I233" s="4"/>
    </row>
    <row r="234" spans="2:9" s="12" customFormat="1" ht="12">
      <c r="B234" s="4"/>
      <c r="C234" s="4"/>
      <c r="D234" s="4"/>
      <c r="E234" s="4"/>
      <c r="F234" s="4"/>
      <c r="G234" s="4"/>
      <c r="H234" s="4"/>
      <c r="I234" s="4"/>
    </row>
    <row r="235" spans="2:9" s="12" customFormat="1" ht="12">
      <c r="B235" s="4"/>
      <c r="C235" s="4"/>
      <c r="D235" s="4"/>
      <c r="E235" s="4"/>
      <c r="F235" s="4"/>
      <c r="G235" s="4"/>
      <c r="H235" s="4"/>
      <c r="I235" s="4"/>
    </row>
    <row r="236" spans="2:9" s="12" customFormat="1" ht="12">
      <c r="B236" s="4"/>
      <c r="C236" s="4"/>
      <c r="D236" s="4"/>
      <c r="E236" s="4"/>
      <c r="F236" s="4"/>
      <c r="G236" s="4"/>
      <c r="H236" s="4"/>
      <c r="I236" s="4"/>
    </row>
    <row r="237" spans="2:9" s="12" customFormat="1" ht="12">
      <c r="B237" s="4"/>
      <c r="C237" s="4"/>
      <c r="D237" s="4"/>
      <c r="E237" s="4"/>
      <c r="F237" s="4"/>
      <c r="G237" s="4"/>
      <c r="H237" s="4"/>
      <c r="I237" s="4"/>
    </row>
    <row r="238" spans="2:9" s="12" customFormat="1" ht="12">
      <c r="B238" s="4"/>
      <c r="C238" s="4"/>
      <c r="D238" s="4"/>
      <c r="E238" s="4"/>
      <c r="F238" s="4"/>
      <c r="G238" s="4"/>
      <c r="H238" s="4"/>
      <c r="I238" s="4"/>
    </row>
    <row r="239" spans="2:9" s="12" customFormat="1" ht="12">
      <c r="B239" s="4"/>
      <c r="C239" s="4"/>
      <c r="D239" s="4"/>
      <c r="E239" s="4"/>
      <c r="F239" s="4"/>
      <c r="G239" s="4"/>
      <c r="H239" s="4"/>
      <c r="I239" s="4"/>
    </row>
    <row r="240" spans="2:9" s="12" customFormat="1" ht="12">
      <c r="B240" s="4"/>
      <c r="C240" s="4"/>
      <c r="D240" s="4"/>
      <c r="E240" s="4"/>
      <c r="F240" s="4"/>
      <c r="G240" s="4"/>
      <c r="H240" s="4"/>
      <c r="I240" s="4"/>
    </row>
    <row r="241" spans="2:9" s="12" customFormat="1" ht="12">
      <c r="B241" s="4"/>
      <c r="C241" s="4"/>
      <c r="D241" s="4"/>
      <c r="E241" s="4"/>
      <c r="F241" s="4"/>
      <c r="G241" s="4"/>
      <c r="H241" s="4"/>
      <c r="I241" s="4"/>
    </row>
    <row r="242" spans="2:9" s="12" customFormat="1" ht="12">
      <c r="B242" s="4"/>
      <c r="C242" s="4"/>
      <c r="D242" s="4"/>
      <c r="E242" s="4"/>
      <c r="F242" s="4"/>
      <c r="G242" s="4"/>
      <c r="H242" s="4"/>
      <c r="I242" s="4"/>
    </row>
    <row r="243" spans="2:9" s="12" customFormat="1" ht="12">
      <c r="B243" s="4"/>
      <c r="C243" s="4"/>
      <c r="D243" s="4"/>
      <c r="E243" s="4"/>
      <c r="F243" s="4"/>
      <c r="G243" s="4"/>
      <c r="H243" s="4"/>
      <c r="I243" s="4"/>
    </row>
    <row r="244" spans="2:9" s="12" customFormat="1" ht="12">
      <c r="B244" s="4"/>
      <c r="C244" s="4"/>
      <c r="D244" s="4"/>
      <c r="E244" s="4"/>
      <c r="F244" s="4"/>
      <c r="G244" s="4"/>
      <c r="H244" s="4"/>
      <c r="I244" s="4"/>
    </row>
    <row r="245" spans="2:9" s="12" customFormat="1" ht="12">
      <c r="B245" s="4"/>
      <c r="C245" s="4"/>
      <c r="D245" s="4"/>
      <c r="E245" s="4"/>
      <c r="F245" s="4"/>
      <c r="G245" s="4"/>
      <c r="H245" s="4"/>
      <c r="I245" s="4"/>
    </row>
    <row r="246" spans="2:9" s="12" customFormat="1" ht="12">
      <c r="B246" s="4"/>
      <c r="C246" s="4"/>
      <c r="D246" s="4"/>
      <c r="E246" s="4"/>
      <c r="F246" s="4"/>
      <c r="G246" s="4"/>
      <c r="H246" s="4"/>
      <c r="I246" s="4"/>
    </row>
    <row r="247" spans="2:9" s="12" customFormat="1" ht="12">
      <c r="B247" s="4"/>
      <c r="C247" s="4"/>
      <c r="D247" s="4"/>
      <c r="E247" s="4"/>
      <c r="F247" s="4"/>
      <c r="G247" s="4"/>
      <c r="H247" s="4"/>
      <c r="I247" s="4"/>
    </row>
    <row r="248" spans="2:9" s="12" customFormat="1" ht="12">
      <c r="B248" s="4"/>
      <c r="C248" s="4"/>
      <c r="D248" s="4"/>
      <c r="E248" s="4"/>
      <c r="F248" s="4"/>
      <c r="G248" s="4"/>
      <c r="H248" s="4"/>
      <c r="I248" s="4"/>
    </row>
    <row r="249" spans="2:9" s="12" customFormat="1" ht="12">
      <c r="B249" s="4"/>
      <c r="C249" s="4"/>
      <c r="D249" s="4"/>
      <c r="E249" s="4"/>
      <c r="F249" s="4"/>
      <c r="G249" s="4"/>
      <c r="H249" s="4"/>
      <c r="I249" s="4"/>
    </row>
    <row r="250" spans="2:9" s="12" customFormat="1" ht="12">
      <c r="B250" s="4"/>
      <c r="C250" s="4"/>
      <c r="D250" s="4"/>
      <c r="E250" s="4"/>
      <c r="F250" s="4"/>
      <c r="G250" s="4"/>
      <c r="H250" s="4"/>
      <c r="I250" s="4"/>
    </row>
    <row r="251" spans="2:9" s="12" customFormat="1" ht="12">
      <c r="B251" s="4"/>
      <c r="C251" s="4"/>
      <c r="D251" s="4"/>
      <c r="E251" s="4"/>
      <c r="F251" s="4"/>
      <c r="G251" s="4"/>
      <c r="H251" s="4"/>
      <c r="I251" s="4"/>
    </row>
    <row r="252" spans="2:9" s="12" customFormat="1" ht="12">
      <c r="B252" s="4"/>
      <c r="C252" s="4"/>
      <c r="D252" s="4"/>
      <c r="E252" s="4"/>
      <c r="F252" s="4"/>
      <c r="G252" s="4"/>
      <c r="H252" s="4"/>
      <c r="I252" s="4"/>
    </row>
    <row r="253" spans="2:9" s="12" customFormat="1" ht="12">
      <c r="B253" s="4"/>
      <c r="C253" s="4"/>
      <c r="D253" s="4"/>
      <c r="E253" s="4"/>
      <c r="F253" s="4"/>
      <c r="G253" s="4"/>
      <c r="H253" s="4"/>
      <c r="I253" s="4"/>
    </row>
    <row r="254" spans="2:9" s="12" customFormat="1" ht="12">
      <c r="B254" s="4"/>
      <c r="C254" s="4"/>
      <c r="D254" s="4"/>
      <c r="E254" s="4"/>
      <c r="F254" s="4"/>
      <c r="G254" s="4"/>
      <c r="H254" s="4"/>
      <c r="I254" s="4"/>
    </row>
    <row r="255" spans="2:9" s="12" customFormat="1" ht="12">
      <c r="B255" s="4"/>
      <c r="C255" s="4"/>
      <c r="D255" s="4"/>
      <c r="E255" s="4"/>
      <c r="F255" s="4"/>
      <c r="G255" s="4"/>
      <c r="H255" s="4"/>
      <c r="I255" s="4"/>
    </row>
    <row r="256" spans="2:9" s="12" customFormat="1" ht="12">
      <c r="B256" s="4"/>
      <c r="C256" s="4"/>
      <c r="D256" s="4"/>
      <c r="E256" s="4"/>
      <c r="F256" s="4"/>
      <c r="G256" s="4"/>
      <c r="H256" s="4"/>
      <c r="I256" s="4"/>
    </row>
    <row r="257" spans="2:9" s="12" customFormat="1" ht="12">
      <c r="B257" s="4"/>
      <c r="C257" s="4"/>
      <c r="D257" s="4"/>
      <c r="E257" s="4"/>
      <c r="F257" s="4"/>
      <c r="G257" s="4"/>
      <c r="H257" s="4"/>
      <c r="I257" s="4"/>
    </row>
    <row r="258" spans="2:9" s="12" customFormat="1" ht="12">
      <c r="B258" s="4"/>
      <c r="C258" s="4"/>
      <c r="D258" s="4"/>
      <c r="E258" s="4"/>
      <c r="F258" s="4"/>
      <c r="G258" s="4"/>
      <c r="H258" s="4"/>
      <c r="I258" s="4"/>
    </row>
    <row r="259" spans="2:9" s="12" customFormat="1" ht="12">
      <c r="B259" s="4"/>
      <c r="C259" s="4"/>
      <c r="D259" s="4"/>
      <c r="E259" s="4"/>
      <c r="F259" s="4"/>
      <c r="G259" s="4"/>
      <c r="H259" s="4"/>
      <c r="I259" s="4"/>
    </row>
    <row r="260" spans="2:9" s="12" customFormat="1" ht="12">
      <c r="B260" s="4"/>
      <c r="C260" s="4"/>
      <c r="D260" s="4"/>
      <c r="E260" s="4"/>
      <c r="F260" s="4"/>
      <c r="G260" s="4"/>
      <c r="H260" s="4"/>
      <c r="I260" s="4"/>
    </row>
    <row r="261" spans="2:9" s="12" customFormat="1" ht="12">
      <c r="B261" s="4"/>
      <c r="C261" s="4"/>
      <c r="D261" s="4"/>
      <c r="E261" s="4"/>
      <c r="F261" s="4"/>
      <c r="G261" s="4"/>
      <c r="H261" s="4"/>
      <c r="I261" s="4"/>
    </row>
    <row r="262" spans="2:9" s="12" customFormat="1" ht="12">
      <c r="B262" s="4"/>
      <c r="C262" s="4"/>
      <c r="D262" s="4"/>
      <c r="E262" s="4"/>
      <c r="F262" s="4"/>
      <c r="G262" s="4"/>
      <c r="H262" s="4"/>
      <c r="I262" s="4"/>
    </row>
    <row r="263" spans="2:9" s="12" customFormat="1" ht="12">
      <c r="B263" s="4"/>
      <c r="C263" s="4"/>
      <c r="D263" s="4"/>
      <c r="E263" s="4"/>
      <c r="F263" s="4"/>
      <c r="G263" s="4"/>
      <c r="H263" s="4"/>
      <c r="I263" s="4"/>
    </row>
    <row r="264" spans="2:9" s="12" customFormat="1" ht="12">
      <c r="B264" s="4"/>
      <c r="C264" s="4"/>
      <c r="D264" s="4"/>
      <c r="E264" s="4"/>
      <c r="F264" s="4"/>
      <c r="G264" s="4"/>
      <c r="H264" s="4"/>
      <c r="I264" s="4"/>
    </row>
    <row r="265" spans="2:9" s="12" customFormat="1" ht="12">
      <c r="B265" s="4"/>
      <c r="C265" s="4"/>
      <c r="D265" s="4"/>
      <c r="E265" s="4"/>
      <c r="F265" s="4"/>
      <c r="G265" s="4"/>
      <c r="H265" s="4"/>
      <c r="I265" s="4"/>
    </row>
    <row r="266" spans="2:9" s="12" customFormat="1" ht="12">
      <c r="B266" s="4"/>
      <c r="C266" s="4"/>
      <c r="D266" s="4"/>
      <c r="E266" s="4"/>
      <c r="F266" s="4"/>
      <c r="G266" s="4"/>
      <c r="H266" s="4"/>
      <c r="I266" s="4"/>
    </row>
    <row r="267" spans="2:9" s="12" customFormat="1" ht="12">
      <c r="B267" s="4"/>
      <c r="C267" s="4"/>
      <c r="D267" s="4"/>
      <c r="E267" s="4"/>
      <c r="F267" s="4"/>
      <c r="G267" s="4"/>
      <c r="H267" s="4"/>
      <c r="I267" s="4"/>
    </row>
    <row r="268" spans="2:9" s="12" customFormat="1" ht="12">
      <c r="B268" s="4"/>
      <c r="C268" s="4"/>
      <c r="D268" s="4"/>
      <c r="E268" s="4"/>
      <c r="F268" s="4"/>
      <c r="G268" s="4"/>
      <c r="H268" s="4"/>
      <c r="I268" s="4"/>
    </row>
    <row r="269" spans="2:9" s="12" customFormat="1" ht="12">
      <c r="B269" s="4"/>
      <c r="C269" s="4"/>
      <c r="D269" s="4"/>
      <c r="E269" s="4"/>
      <c r="F269" s="4"/>
      <c r="G269" s="4"/>
      <c r="H269" s="4"/>
      <c r="I269" s="4"/>
    </row>
    <row r="270" spans="2:9" s="12" customFormat="1" ht="12">
      <c r="B270" s="4"/>
      <c r="C270" s="4"/>
      <c r="D270" s="4"/>
      <c r="E270" s="4"/>
      <c r="F270" s="4"/>
      <c r="G270" s="4"/>
      <c r="H270" s="4"/>
      <c r="I270" s="4"/>
    </row>
    <row r="271" spans="2:9" s="12" customFormat="1" ht="12">
      <c r="B271" s="4"/>
      <c r="C271" s="4"/>
      <c r="D271" s="4"/>
      <c r="E271" s="4"/>
      <c r="F271" s="4"/>
      <c r="G271" s="4"/>
      <c r="H271" s="4"/>
      <c r="I271" s="4"/>
    </row>
    <row r="272" spans="2:9" s="12" customFormat="1" ht="12">
      <c r="B272" s="4"/>
      <c r="C272" s="4"/>
      <c r="D272" s="4"/>
      <c r="E272" s="4"/>
      <c r="F272" s="4"/>
      <c r="G272" s="4"/>
      <c r="H272" s="4"/>
      <c r="I272" s="4"/>
    </row>
    <row r="273" spans="2:9" s="12" customFormat="1" ht="12">
      <c r="B273" s="4"/>
      <c r="C273" s="4"/>
      <c r="D273" s="4"/>
      <c r="E273" s="4"/>
      <c r="F273" s="4"/>
      <c r="G273" s="4"/>
      <c r="H273" s="4"/>
      <c r="I273" s="4"/>
    </row>
    <row r="274" spans="2:9" s="12" customFormat="1" ht="12">
      <c r="B274" s="4"/>
      <c r="C274" s="4"/>
      <c r="D274" s="4"/>
      <c r="E274" s="4"/>
      <c r="F274" s="4"/>
      <c r="G274" s="4"/>
      <c r="H274" s="4"/>
      <c r="I274" s="4"/>
    </row>
    <row r="275" spans="2:9" s="12" customFormat="1" ht="12">
      <c r="B275" s="4"/>
      <c r="C275" s="4"/>
      <c r="D275" s="4"/>
      <c r="E275" s="4"/>
      <c r="F275" s="4"/>
      <c r="G275" s="4"/>
      <c r="H275" s="4"/>
      <c r="I275" s="4"/>
    </row>
    <row r="276" spans="2:9" s="12" customFormat="1" ht="12">
      <c r="B276" s="4"/>
      <c r="C276" s="4"/>
      <c r="D276" s="4"/>
      <c r="E276" s="4"/>
      <c r="F276" s="4"/>
      <c r="G276" s="4"/>
      <c r="H276" s="4"/>
      <c r="I276" s="4"/>
    </row>
    <row r="277" spans="2:9" s="12" customFormat="1" ht="12">
      <c r="B277" s="4"/>
      <c r="C277" s="4"/>
      <c r="D277" s="4"/>
      <c r="E277" s="4"/>
      <c r="F277" s="4"/>
      <c r="G277" s="4"/>
      <c r="H277" s="4"/>
      <c r="I277" s="4"/>
    </row>
    <row r="278" spans="2:9" s="12" customFormat="1" ht="12">
      <c r="B278" s="4"/>
      <c r="C278" s="4"/>
      <c r="D278" s="4"/>
      <c r="E278" s="4"/>
      <c r="F278" s="4"/>
      <c r="G278" s="4"/>
      <c r="H278" s="4"/>
      <c r="I278" s="4"/>
    </row>
    <row r="279" spans="2:9" s="12" customFormat="1" ht="12">
      <c r="B279" s="4"/>
      <c r="C279" s="4"/>
      <c r="D279" s="4"/>
      <c r="E279" s="4"/>
      <c r="F279" s="4"/>
      <c r="G279" s="4"/>
      <c r="H279" s="4"/>
      <c r="I279" s="4"/>
    </row>
    <row r="280" spans="2:9" s="12" customFormat="1" ht="12">
      <c r="B280" s="4"/>
      <c r="C280" s="4"/>
      <c r="D280" s="4"/>
      <c r="E280" s="4"/>
      <c r="F280" s="4"/>
      <c r="G280" s="4"/>
      <c r="H280" s="4"/>
      <c r="I280" s="4"/>
    </row>
    <row r="281" spans="2:9" s="12" customFormat="1" ht="12">
      <c r="B281" s="4"/>
      <c r="C281" s="4"/>
      <c r="D281" s="4"/>
      <c r="E281" s="4"/>
      <c r="F281" s="4"/>
      <c r="G281" s="4"/>
      <c r="H281" s="4"/>
      <c r="I281" s="4"/>
    </row>
    <row r="282" spans="2:9" s="12" customFormat="1" ht="12">
      <c r="B282" s="4"/>
      <c r="C282" s="4"/>
      <c r="D282" s="4"/>
      <c r="E282" s="4"/>
      <c r="F282" s="4"/>
      <c r="G282" s="4"/>
      <c r="H282" s="4"/>
      <c r="I282" s="4"/>
    </row>
    <row r="283" spans="2:9" s="12" customFormat="1" ht="12">
      <c r="B283" s="4"/>
      <c r="C283" s="4"/>
      <c r="D283" s="4"/>
      <c r="E283" s="4"/>
      <c r="F283" s="4"/>
      <c r="G283" s="4"/>
      <c r="H283" s="4"/>
      <c r="I283" s="4"/>
    </row>
    <row r="284" spans="2:9" s="12" customFormat="1" ht="12">
      <c r="B284" s="4"/>
      <c r="C284" s="4"/>
      <c r="D284" s="4"/>
      <c r="E284" s="4"/>
      <c r="F284" s="4"/>
      <c r="G284" s="4"/>
      <c r="H284" s="4"/>
      <c r="I284" s="4"/>
    </row>
    <row r="285" spans="2:9" s="12" customFormat="1" ht="12">
      <c r="B285" s="4"/>
      <c r="C285" s="4"/>
      <c r="D285" s="4"/>
      <c r="E285" s="4"/>
      <c r="F285" s="4"/>
      <c r="G285" s="4"/>
      <c r="H285" s="4"/>
      <c r="I285" s="4"/>
    </row>
    <row r="286" spans="2:9" s="12" customFormat="1" ht="12">
      <c r="B286" s="4"/>
      <c r="C286" s="4"/>
      <c r="D286" s="4"/>
      <c r="E286" s="4"/>
      <c r="F286" s="4"/>
      <c r="G286" s="4"/>
      <c r="H286" s="4"/>
      <c r="I286" s="4"/>
    </row>
    <row r="287" spans="2:9" s="12" customFormat="1" ht="12">
      <c r="B287" s="4"/>
      <c r="C287" s="4"/>
      <c r="D287" s="4"/>
      <c r="E287" s="4"/>
      <c r="F287" s="4"/>
      <c r="G287" s="4"/>
      <c r="H287" s="4"/>
      <c r="I287" s="4"/>
    </row>
    <row r="288" spans="2:9" s="12" customFormat="1" ht="12">
      <c r="B288" s="4"/>
      <c r="C288" s="4"/>
      <c r="D288" s="4"/>
      <c r="E288" s="4"/>
      <c r="F288" s="4"/>
      <c r="G288" s="4"/>
      <c r="H288" s="4"/>
      <c r="I288" s="4"/>
    </row>
    <row r="289" spans="2:9" s="12" customFormat="1" ht="12">
      <c r="B289" s="4"/>
      <c r="C289" s="4"/>
      <c r="D289" s="4"/>
      <c r="E289" s="4"/>
      <c r="F289" s="4"/>
      <c r="G289" s="4"/>
      <c r="H289" s="4"/>
      <c r="I289" s="4"/>
    </row>
    <row r="290" spans="2:9" s="12" customFormat="1" ht="12">
      <c r="B290" s="4"/>
      <c r="C290" s="4"/>
      <c r="D290" s="4"/>
      <c r="E290" s="4"/>
      <c r="F290" s="4"/>
      <c r="G290" s="4"/>
      <c r="H290" s="4"/>
      <c r="I290" s="4"/>
    </row>
    <row r="291" spans="2:9" s="12" customFormat="1" ht="12">
      <c r="B291" s="4"/>
      <c r="C291" s="4"/>
      <c r="D291" s="4"/>
      <c r="E291" s="4"/>
      <c r="F291" s="4"/>
      <c r="G291" s="4"/>
      <c r="H291" s="4"/>
      <c r="I291" s="4"/>
    </row>
    <row r="292" spans="2:9" s="12" customFormat="1" ht="12">
      <c r="B292" s="4"/>
      <c r="C292" s="4"/>
      <c r="D292" s="4"/>
      <c r="E292" s="4"/>
      <c r="F292" s="4"/>
      <c r="G292" s="4"/>
      <c r="H292" s="4"/>
      <c r="I292" s="4"/>
    </row>
    <row r="293" spans="2:9" s="12" customFormat="1" ht="12">
      <c r="B293" s="4"/>
      <c r="C293" s="4"/>
      <c r="D293" s="4"/>
      <c r="E293" s="4"/>
      <c r="F293" s="4"/>
      <c r="G293" s="4"/>
      <c r="H293" s="4"/>
      <c r="I293" s="4"/>
    </row>
    <row r="294" spans="2:9" s="12" customFormat="1" ht="12">
      <c r="B294" s="4"/>
      <c r="C294" s="4"/>
      <c r="D294" s="4"/>
      <c r="E294" s="4"/>
      <c r="F294" s="4"/>
      <c r="G294" s="4"/>
      <c r="H294" s="4"/>
      <c r="I294" s="4"/>
    </row>
    <row r="295" spans="2:9" s="12" customFormat="1" ht="12">
      <c r="B295" s="4"/>
      <c r="C295" s="4"/>
      <c r="D295" s="4"/>
      <c r="E295" s="4"/>
      <c r="F295" s="4"/>
      <c r="G295" s="4"/>
      <c r="H295" s="4"/>
      <c r="I295" s="4"/>
    </row>
    <row r="296" spans="2:9" s="12" customFormat="1" ht="12">
      <c r="B296" s="4"/>
      <c r="C296" s="4"/>
      <c r="D296" s="4"/>
      <c r="E296" s="4"/>
      <c r="F296" s="4"/>
      <c r="G296" s="4"/>
      <c r="H296" s="4"/>
      <c r="I296" s="4"/>
    </row>
    <row r="297" spans="2:9" s="12" customFormat="1" ht="12">
      <c r="B297" s="4"/>
      <c r="C297" s="4"/>
      <c r="D297" s="4"/>
      <c r="E297" s="4"/>
      <c r="F297" s="4"/>
      <c r="G297" s="4"/>
      <c r="H297" s="4"/>
      <c r="I297" s="4"/>
    </row>
    <row r="298" spans="2:9" s="12" customFormat="1" ht="12">
      <c r="B298" s="4"/>
      <c r="C298" s="4"/>
      <c r="D298" s="4"/>
      <c r="E298" s="4"/>
      <c r="F298" s="4"/>
      <c r="G298" s="4"/>
      <c r="H298" s="4"/>
      <c r="I298" s="4"/>
    </row>
    <row r="299" spans="2:9" s="12" customFormat="1" ht="12">
      <c r="B299" s="4"/>
      <c r="C299" s="4"/>
      <c r="D299" s="4"/>
      <c r="E299" s="4"/>
      <c r="F299" s="4"/>
      <c r="G299" s="4"/>
      <c r="H299" s="4"/>
      <c r="I299" s="4"/>
    </row>
    <row r="300" spans="2:9" s="12" customFormat="1" ht="12">
      <c r="B300" s="4"/>
      <c r="C300" s="4"/>
      <c r="D300" s="4"/>
      <c r="E300" s="4"/>
      <c r="F300" s="4"/>
      <c r="G300" s="4"/>
      <c r="H300" s="4"/>
      <c r="I300" s="4"/>
    </row>
    <row r="301" spans="2:9" s="12" customFormat="1" ht="12">
      <c r="B301" s="4"/>
      <c r="C301" s="4"/>
      <c r="D301" s="4"/>
      <c r="E301" s="4"/>
      <c r="F301" s="4"/>
      <c r="G301" s="4"/>
      <c r="H301" s="4"/>
      <c r="I301" s="4"/>
    </row>
    <row r="302" spans="2:9" s="12" customFormat="1" ht="12">
      <c r="B302" s="4"/>
      <c r="C302" s="4"/>
      <c r="D302" s="4"/>
      <c r="E302" s="4"/>
      <c r="F302" s="4"/>
      <c r="G302" s="4"/>
      <c r="H302" s="4"/>
      <c r="I302" s="4"/>
    </row>
    <row r="303" spans="2:9" s="12" customFormat="1" ht="12">
      <c r="B303" s="4"/>
      <c r="C303" s="4"/>
      <c r="D303" s="4"/>
      <c r="E303" s="4"/>
      <c r="F303" s="4"/>
      <c r="G303" s="4"/>
      <c r="H303" s="4"/>
      <c r="I303" s="4"/>
    </row>
    <row r="304" spans="2:9" s="12" customFormat="1" ht="12">
      <c r="B304" s="4"/>
      <c r="C304" s="4"/>
      <c r="D304" s="4"/>
      <c r="E304" s="4"/>
      <c r="F304" s="4"/>
      <c r="G304" s="4"/>
      <c r="H304" s="4"/>
      <c r="I304" s="4"/>
    </row>
    <row r="305" spans="2:9" s="12" customFormat="1" ht="12">
      <c r="B305" s="4"/>
      <c r="C305" s="4"/>
      <c r="D305" s="4"/>
      <c r="E305" s="4"/>
      <c r="F305" s="4"/>
      <c r="G305" s="4"/>
      <c r="H305" s="4"/>
      <c r="I305" s="4"/>
    </row>
    <row r="306" spans="2:9" s="12" customFormat="1" ht="12">
      <c r="B306" s="4"/>
      <c r="C306" s="4"/>
      <c r="D306" s="4"/>
      <c r="E306" s="4"/>
      <c r="F306" s="4"/>
      <c r="G306" s="4"/>
      <c r="H306" s="4"/>
      <c r="I306" s="4"/>
    </row>
    <row r="307" spans="2:9" s="12" customFormat="1" ht="12">
      <c r="B307" s="4"/>
      <c r="C307" s="4"/>
      <c r="D307" s="4"/>
      <c r="E307" s="4"/>
      <c r="F307" s="4"/>
      <c r="G307" s="4"/>
      <c r="H307" s="4"/>
      <c r="I307" s="4"/>
    </row>
    <row r="308" spans="2:9" s="12" customFormat="1" ht="12">
      <c r="B308" s="4"/>
      <c r="C308" s="4"/>
      <c r="D308" s="4"/>
      <c r="E308" s="4"/>
      <c r="F308" s="4"/>
      <c r="G308" s="4"/>
      <c r="H308" s="4"/>
      <c r="I308" s="4"/>
    </row>
    <row r="309" spans="2:9" s="12" customFormat="1" ht="12">
      <c r="B309" s="4"/>
      <c r="C309" s="4"/>
      <c r="D309" s="4"/>
      <c r="E309" s="4"/>
      <c r="F309" s="4"/>
      <c r="G309" s="4"/>
      <c r="H309" s="4"/>
      <c r="I309" s="4"/>
    </row>
    <row r="310" spans="2:9" s="12" customFormat="1" ht="12">
      <c r="B310" s="4"/>
      <c r="C310" s="4"/>
      <c r="D310" s="4"/>
      <c r="E310" s="4"/>
      <c r="F310" s="4"/>
      <c r="G310" s="4"/>
      <c r="H310" s="4"/>
      <c r="I310" s="4"/>
    </row>
    <row r="311" spans="2:9" s="12" customFormat="1" ht="12">
      <c r="B311" s="4"/>
      <c r="C311" s="4"/>
      <c r="D311" s="4"/>
      <c r="E311" s="4"/>
      <c r="F311" s="4"/>
      <c r="G311" s="4"/>
      <c r="H311" s="4"/>
      <c r="I311" s="4"/>
    </row>
    <row r="312" spans="2:9" s="12" customFormat="1" ht="12">
      <c r="B312" s="4"/>
      <c r="C312" s="4"/>
      <c r="D312" s="4"/>
      <c r="E312" s="4"/>
      <c r="F312" s="4"/>
      <c r="G312" s="4"/>
      <c r="H312" s="4"/>
      <c r="I312" s="4"/>
    </row>
    <row r="313" spans="2:9" s="12" customFormat="1" ht="12">
      <c r="B313" s="4"/>
      <c r="C313" s="4"/>
      <c r="D313" s="4"/>
      <c r="E313" s="4"/>
      <c r="F313" s="4"/>
      <c r="G313" s="4"/>
      <c r="H313" s="4"/>
      <c r="I313" s="4"/>
    </row>
    <row r="314" spans="2:9" s="12" customFormat="1" ht="12">
      <c r="B314" s="4"/>
      <c r="C314" s="4"/>
      <c r="D314" s="4"/>
      <c r="E314" s="4"/>
      <c r="F314" s="4"/>
      <c r="G314" s="4"/>
      <c r="H314" s="4"/>
      <c r="I314" s="4"/>
    </row>
    <row r="315" spans="2:9" s="12" customFormat="1" ht="12">
      <c r="B315" s="4"/>
      <c r="C315" s="4"/>
      <c r="D315" s="4"/>
      <c r="E315" s="4"/>
      <c r="F315" s="4"/>
      <c r="G315" s="4"/>
      <c r="H315" s="4"/>
      <c r="I315" s="4"/>
    </row>
    <row r="316" spans="2:9" s="12" customFormat="1" ht="12">
      <c r="B316" s="4"/>
      <c r="C316" s="4"/>
      <c r="D316" s="4"/>
      <c r="E316" s="4"/>
      <c r="F316" s="4"/>
      <c r="G316" s="4"/>
      <c r="H316" s="4"/>
      <c r="I316" s="4"/>
    </row>
    <row r="317" spans="2:9" s="12" customFormat="1" ht="12">
      <c r="B317" s="4"/>
      <c r="C317" s="4"/>
      <c r="D317" s="4"/>
      <c r="E317" s="4"/>
      <c r="F317" s="4"/>
      <c r="G317" s="4"/>
      <c r="H317" s="4"/>
      <c r="I317" s="4"/>
    </row>
    <row r="318" spans="2:9" s="12" customFormat="1" ht="12">
      <c r="B318" s="4"/>
      <c r="C318" s="4"/>
      <c r="D318" s="4"/>
      <c r="E318" s="4"/>
      <c r="F318" s="4"/>
      <c r="G318" s="4"/>
      <c r="H318" s="4"/>
      <c r="I318" s="4"/>
    </row>
    <row r="319" spans="2:9" s="12" customFormat="1" ht="12">
      <c r="B319" s="4"/>
      <c r="C319" s="4"/>
      <c r="D319" s="4"/>
      <c r="E319" s="4"/>
      <c r="F319" s="4"/>
      <c r="G319" s="4"/>
      <c r="H319" s="4"/>
      <c r="I319" s="4"/>
    </row>
    <row r="320" spans="2:9" s="12" customFormat="1" ht="12">
      <c r="B320" s="4"/>
      <c r="C320" s="4"/>
      <c r="D320" s="4"/>
      <c r="E320" s="4"/>
      <c r="F320" s="4"/>
      <c r="G320" s="4"/>
      <c r="H320" s="4"/>
      <c r="I320" s="4"/>
    </row>
    <row r="321" spans="2:9" s="12" customFormat="1" ht="12">
      <c r="B321" s="4"/>
      <c r="C321" s="4"/>
      <c r="D321" s="4"/>
      <c r="E321" s="4"/>
      <c r="F321" s="4"/>
      <c r="G321" s="4"/>
      <c r="H321" s="4"/>
      <c r="I321" s="4"/>
    </row>
    <row r="322" spans="2:9" s="12" customFormat="1" ht="12">
      <c r="B322" s="4"/>
      <c r="C322" s="4"/>
      <c r="D322" s="4"/>
      <c r="E322" s="4"/>
      <c r="F322" s="4"/>
      <c r="G322" s="4"/>
      <c r="H322" s="4"/>
      <c r="I322" s="4"/>
    </row>
    <row r="323" spans="2:9" s="12" customFormat="1" ht="12">
      <c r="B323" s="4"/>
      <c r="C323" s="4"/>
      <c r="D323" s="4"/>
      <c r="E323" s="4"/>
      <c r="F323" s="4"/>
      <c r="G323" s="4"/>
      <c r="H323" s="4"/>
      <c r="I323" s="4"/>
    </row>
    <row r="324" spans="2:9" s="12" customFormat="1" ht="12">
      <c r="B324" s="4"/>
      <c r="C324" s="4"/>
      <c r="D324" s="4"/>
      <c r="E324" s="4"/>
      <c r="F324" s="4"/>
      <c r="G324" s="4"/>
      <c r="H324" s="4"/>
      <c r="I324" s="4"/>
    </row>
    <row r="325" spans="2:9" s="12" customFormat="1" ht="12">
      <c r="B325" s="4"/>
      <c r="C325" s="4"/>
      <c r="D325" s="4"/>
      <c r="E325" s="4"/>
      <c r="F325" s="4"/>
      <c r="G325" s="4"/>
      <c r="H325" s="4"/>
      <c r="I325" s="4"/>
    </row>
    <row r="326" spans="2:9" s="12" customFormat="1" ht="12">
      <c r="B326" s="4"/>
      <c r="C326" s="4"/>
      <c r="D326" s="4"/>
      <c r="E326" s="4"/>
      <c r="F326" s="4"/>
      <c r="G326" s="4"/>
      <c r="H326" s="4"/>
      <c r="I326" s="4"/>
    </row>
    <row r="327" spans="2:9" s="12" customFormat="1" ht="12">
      <c r="B327" s="4"/>
      <c r="C327" s="4"/>
      <c r="D327" s="4"/>
      <c r="E327" s="4"/>
      <c r="F327" s="4"/>
      <c r="G327" s="4"/>
      <c r="H327" s="4"/>
      <c r="I327" s="4"/>
    </row>
    <row r="328" spans="2:9" s="12" customFormat="1" ht="12">
      <c r="B328" s="4"/>
      <c r="C328" s="4"/>
      <c r="D328" s="4"/>
      <c r="E328" s="4"/>
      <c r="F328" s="4"/>
      <c r="G328" s="4"/>
      <c r="H328" s="4"/>
      <c r="I328" s="4"/>
    </row>
    <row r="329" spans="2:9" s="12" customFormat="1" ht="12">
      <c r="B329" s="4"/>
      <c r="C329" s="4"/>
      <c r="D329" s="4"/>
      <c r="E329" s="4"/>
      <c r="F329" s="4"/>
      <c r="G329" s="4"/>
      <c r="H329" s="4"/>
      <c r="I329" s="4"/>
    </row>
    <row r="330" spans="2:9" s="12" customFormat="1" ht="12">
      <c r="B330" s="4"/>
      <c r="C330" s="4"/>
      <c r="D330" s="4"/>
      <c r="E330" s="4"/>
      <c r="F330" s="4"/>
      <c r="G330" s="4"/>
      <c r="H330" s="4"/>
      <c r="I330" s="4"/>
    </row>
    <row r="331" spans="2:9" s="12" customFormat="1" ht="12">
      <c r="B331" s="4"/>
      <c r="C331" s="4"/>
      <c r="D331" s="4"/>
      <c r="E331" s="4"/>
      <c r="F331" s="4"/>
      <c r="G331" s="4"/>
      <c r="H331" s="4"/>
      <c r="I331" s="4"/>
    </row>
    <row r="332" spans="2:9" s="12" customFormat="1" ht="12">
      <c r="B332" s="4"/>
      <c r="C332" s="4"/>
      <c r="D332" s="4"/>
      <c r="E332" s="4"/>
      <c r="F332" s="4"/>
      <c r="G332" s="4"/>
      <c r="H332" s="4"/>
      <c r="I332" s="4"/>
    </row>
    <row r="333" spans="2:9" s="12" customFormat="1" ht="12">
      <c r="B333" s="4"/>
      <c r="C333" s="4"/>
      <c r="D333" s="4"/>
      <c r="E333" s="4"/>
      <c r="F333" s="4"/>
      <c r="G333" s="4"/>
      <c r="H333" s="4"/>
      <c r="I333" s="4"/>
    </row>
    <row r="334" spans="2:9" s="12" customFormat="1" ht="12">
      <c r="B334" s="4"/>
      <c r="C334" s="4"/>
      <c r="D334" s="4"/>
      <c r="E334" s="4"/>
      <c r="F334" s="4"/>
      <c r="G334" s="4"/>
      <c r="H334" s="4"/>
      <c r="I334" s="4"/>
    </row>
    <row r="335" spans="2:9" s="12" customFormat="1" ht="12">
      <c r="B335" s="4"/>
      <c r="C335" s="4"/>
      <c r="D335" s="4"/>
      <c r="E335" s="4"/>
      <c r="F335" s="4"/>
      <c r="G335" s="4"/>
      <c r="H335" s="4"/>
      <c r="I335" s="4"/>
    </row>
    <row r="336" spans="2:9" s="12" customFormat="1" ht="12">
      <c r="B336" s="4"/>
      <c r="C336" s="4"/>
      <c r="D336" s="4"/>
      <c r="E336" s="4"/>
      <c r="F336" s="4"/>
      <c r="G336" s="4"/>
      <c r="H336" s="4"/>
      <c r="I336" s="4"/>
    </row>
    <row r="337" spans="2:9" s="12" customFormat="1" ht="12">
      <c r="B337" s="4"/>
      <c r="C337" s="4"/>
      <c r="D337" s="4"/>
      <c r="E337" s="4"/>
      <c r="F337" s="4"/>
      <c r="G337" s="4"/>
      <c r="H337" s="4"/>
      <c r="I337" s="4"/>
    </row>
    <row r="338" spans="2:9" s="12" customFormat="1" ht="12">
      <c r="B338" s="4"/>
      <c r="C338" s="4"/>
      <c r="D338" s="4"/>
      <c r="E338" s="4"/>
      <c r="F338" s="4"/>
      <c r="G338" s="4"/>
      <c r="H338" s="4"/>
      <c r="I338" s="4"/>
    </row>
    <row r="339" spans="2:9" s="12" customFormat="1" ht="12">
      <c r="B339" s="4"/>
      <c r="C339" s="4"/>
      <c r="D339" s="4"/>
      <c r="E339" s="4"/>
      <c r="F339" s="4"/>
      <c r="G339" s="4"/>
      <c r="H339" s="4"/>
      <c r="I339" s="4"/>
    </row>
    <row r="340" spans="2:9" s="12" customFormat="1" ht="12">
      <c r="B340" s="4"/>
      <c r="C340" s="4"/>
      <c r="D340" s="4"/>
      <c r="E340" s="4"/>
      <c r="F340" s="4"/>
      <c r="G340" s="4"/>
      <c r="H340" s="4"/>
      <c r="I340" s="4"/>
    </row>
    <row r="341" spans="2:9" s="12" customFormat="1" ht="12">
      <c r="B341" s="4"/>
      <c r="C341" s="4"/>
      <c r="D341" s="4"/>
      <c r="E341" s="4"/>
      <c r="F341" s="4"/>
      <c r="G341" s="4"/>
      <c r="H341" s="4"/>
      <c r="I341" s="4"/>
    </row>
    <row r="342" spans="2:9" s="12" customFormat="1" ht="12">
      <c r="B342" s="4"/>
      <c r="C342" s="4"/>
      <c r="D342" s="4"/>
      <c r="E342" s="4"/>
      <c r="F342" s="4"/>
      <c r="G342" s="4"/>
      <c r="H342" s="4"/>
      <c r="I342" s="4"/>
    </row>
    <row r="343" spans="2:9" s="12" customFormat="1" ht="12">
      <c r="B343" s="4"/>
      <c r="C343" s="4"/>
      <c r="D343" s="4"/>
      <c r="E343" s="4"/>
      <c r="F343" s="4"/>
      <c r="G343" s="4"/>
      <c r="H343" s="4"/>
      <c r="I343" s="4"/>
    </row>
    <row r="344" spans="2:9" s="12" customFormat="1" ht="12">
      <c r="B344" s="4"/>
      <c r="C344" s="4"/>
      <c r="D344" s="4"/>
      <c r="E344" s="4"/>
      <c r="F344" s="4"/>
      <c r="G344" s="4"/>
      <c r="H344" s="4"/>
      <c r="I344" s="4"/>
    </row>
    <row r="345" spans="2:9" s="12" customFormat="1" ht="12">
      <c r="B345" s="4"/>
      <c r="C345" s="4"/>
      <c r="D345" s="4"/>
      <c r="E345" s="4"/>
      <c r="F345" s="4"/>
      <c r="G345" s="4"/>
      <c r="H345" s="4"/>
      <c r="I345" s="4"/>
    </row>
    <row r="346" spans="2:9" s="12" customFormat="1" ht="12">
      <c r="B346" s="4"/>
      <c r="C346" s="4"/>
      <c r="D346" s="4"/>
      <c r="E346" s="4"/>
      <c r="F346" s="4"/>
      <c r="G346" s="4"/>
      <c r="H346" s="4"/>
      <c r="I346" s="4"/>
    </row>
    <row r="347" spans="2:9" s="12" customFormat="1" ht="12">
      <c r="B347" s="4"/>
      <c r="C347" s="4"/>
      <c r="D347" s="4"/>
      <c r="E347" s="4"/>
      <c r="F347" s="4"/>
      <c r="G347" s="4"/>
      <c r="H347" s="4"/>
      <c r="I347" s="4"/>
    </row>
    <row r="348" spans="2:9" s="12" customFormat="1" ht="12">
      <c r="B348" s="4"/>
      <c r="C348" s="4"/>
      <c r="D348" s="4"/>
      <c r="E348" s="4"/>
      <c r="F348" s="4"/>
      <c r="G348" s="4"/>
      <c r="H348" s="4"/>
      <c r="I348" s="4"/>
    </row>
    <row r="349" spans="2:9" s="12" customFormat="1" ht="12">
      <c r="B349" s="4"/>
      <c r="C349" s="4"/>
      <c r="D349" s="4"/>
      <c r="E349" s="4"/>
      <c r="F349" s="4"/>
      <c r="G349" s="4"/>
      <c r="H349" s="4"/>
      <c r="I349" s="4"/>
    </row>
    <row r="350" spans="2:9" s="12" customFormat="1" ht="12">
      <c r="B350" s="4"/>
      <c r="C350" s="4"/>
      <c r="D350" s="4"/>
      <c r="E350" s="4"/>
      <c r="F350" s="4"/>
      <c r="G350" s="4"/>
      <c r="H350" s="4"/>
      <c r="I350" s="4"/>
    </row>
    <row r="351" spans="2:9" s="12" customFormat="1" ht="12">
      <c r="B351" s="4"/>
      <c r="C351" s="4"/>
      <c r="D351" s="4"/>
      <c r="E351" s="4"/>
      <c r="F351" s="4"/>
      <c r="G351" s="4"/>
      <c r="H351" s="4"/>
      <c r="I351" s="4"/>
    </row>
    <row r="352" spans="2:9" s="12" customFormat="1" ht="12">
      <c r="B352" s="4"/>
      <c r="C352" s="4"/>
      <c r="D352" s="4"/>
      <c r="E352" s="4"/>
      <c r="F352" s="4"/>
      <c r="G352" s="4"/>
      <c r="H352" s="4"/>
      <c r="I352" s="4"/>
    </row>
    <row r="353" spans="2:9" s="12" customFormat="1" ht="12">
      <c r="B353" s="4"/>
      <c r="C353" s="4"/>
      <c r="D353" s="4"/>
      <c r="E353" s="4"/>
      <c r="F353" s="4"/>
      <c r="G353" s="4"/>
      <c r="H353" s="4"/>
      <c r="I353" s="4"/>
    </row>
    <row r="354" spans="2:9" s="12" customFormat="1" ht="12">
      <c r="B354" s="4"/>
      <c r="C354" s="4"/>
      <c r="D354" s="4"/>
      <c r="E354" s="4"/>
      <c r="F354" s="4"/>
      <c r="G354" s="4"/>
      <c r="H354" s="4"/>
      <c r="I354" s="4"/>
    </row>
    <row r="355" spans="2:9" s="12" customFormat="1" ht="12">
      <c r="B355" s="4"/>
      <c r="C355" s="4"/>
      <c r="D355" s="4"/>
      <c r="E355" s="4"/>
      <c r="F355" s="4"/>
      <c r="G355" s="4"/>
      <c r="H355" s="4"/>
      <c r="I355" s="4"/>
    </row>
    <row r="356" spans="2:9" s="12" customFormat="1" ht="12">
      <c r="B356" s="4"/>
      <c r="C356" s="4"/>
      <c r="D356" s="4"/>
      <c r="E356" s="4"/>
      <c r="F356" s="4"/>
      <c r="G356" s="4"/>
      <c r="H356" s="4"/>
      <c r="I356" s="4"/>
    </row>
    <row r="357" spans="2:9" s="12" customFormat="1" ht="12">
      <c r="B357" s="4"/>
      <c r="C357" s="4"/>
      <c r="D357" s="4"/>
      <c r="E357" s="4"/>
      <c r="F357" s="4"/>
      <c r="G357" s="4"/>
      <c r="H357" s="4"/>
      <c r="I357" s="4"/>
    </row>
    <row r="358" spans="2:9" s="12" customFormat="1" ht="12">
      <c r="B358" s="4"/>
      <c r="C358" s="4"/>
      <c r="D358" s="4"/>
      <c r="E358" s="4"/>
      <c r="F358" s="4"/>
      <c r="G358" s="4"/>
      <c r="H358" s="4"/>
      <c r="I358" s="4"/>
    </row>
    <row r="359" spans="2:9" s="12" customFormat="1" ht="12">
      <c r="B359" s="4"/>
      <c r="C359" s="4"/>
      <c r="D359" s="4"/>
      <c r="E359" s="4"/>
      <c r="F359" s="4"/>
      <c r="G359" s="4"/>
      <c r="H359" s="4"/>
      <c r="I359" s="4"/>
    </row>
    <row r="360" spans="2:9" s="12" customFormat="1" ht="12">
      <c r="B360" s="4"/>
      <c r="C360" s="4"/>
      <c r="D360" s="4"/>
      <c r="E360" s="4"/>
      <c r="F360" s="4"/>
      <c r="G360" s="4"/>
      <c r="H360" s="4"/>
      <c r="I360" s="4"/>
    </row>
    <row r="361" spans="2:9" s="12" customFormat="1" ht="12">
      <c r="B361" s="4"/>
      <c r="C361" s="4"/>
      <c r="D361" s="4"/>
      <c r="E361" s="4"/>
      <c r="F361" s="4"/>
      <c r="G361" s="4"/>
      <c r="H361" s="4"/>
      <c r="I361" s="4"/>
    </row>
    <row r="362" spans="2:9" s="12" customFormat="1" ht="12">
      <c r="B362" s="4"/>
      <c r="C362" s="4"/>
      <c r="D362" s="4"/>
      <c r="E362" s="4"/>
      <c r="F362" s="4"/>
      <c r="G362" s="4"/>
      <c r="H362" s="4"/>
      <c r="I362" s="4"/>
    </row>
    <row r="363" spans="2:9" s="12" customFormat="1" ht="12">
      <c r="B363" s="4"/>
      <c r="C363" s="4"/>
      <c r="D363" s="4"/>
      <c r="E363" s="4"/>
      <c r="F363" s="4"/>
      <c r="G363" s="4"/>
      <c r="H363" s="4"/>
      <c r="I363" s="4"/>
    </row>
    <row r="364" spans="2:9" s="12" customFormat="1" ht="12">
      <c r="B364" s="4"/>
      <c r="C364" s="4"/>
      <c r="D364" s="4"/>
      <c r="E364" s="4"/>
      <c r="F364" s="4"/>
      <c r="G364" s="4"/>
      <c r="H364" s="4"/>
      <c r="I364" s="4"/>
    </row>
    <row r="365" spans="2:9" s="12" customFormat="1" ht="12">
      <c r="B365" s="4"/>
      <c r="C365" s="4"/>
      <c r="D365" s="4"/>
      <c r="E365" s="4"/>
      <c r="F365" s="4"/>
      <c r="G365" s="4"/>
      <c r="H365" s="4"/>
      <c r="I365" s="4"/>
    </row>
    <row r="366" spans="2:9" s="12" customFormat="1" ht="12">
      <c r="B366" s="4"/>
      <c r="C366" s="4"/>
      <c r="D366" s="4"/>
      <c r="E366" s="4"/>
      <c r="F366" s="4"/>
      <c r="G366" s="4"/>
      <c r="H366" s="4"/>
      <c r="I366" s="4"/>
    </row>
    <row r="367" spans="2:9" s="12" customFormat="1" ht="12">
      <c r="B367" s="4"/>
      <c r="C367" s="4"/>
      <c r="D367" s="4"/>
      <c r="E367" s="4"/>
      <c r="F367" s="4"/>
      <c r="G367" s="4"/>
      <c r="H367" s="4"/>
      <c r="I367" s="4"/>
    </row>
    <row r="368" spans="2:9" s="12" customFormat="1" ht="12">
      <c r="B368" s="4"/>
      <c r="C368" s="4"/>
      <c r="D368" s="4"/>
      <c r="E368" s="4"/>
      <c r="F368" s="4"/>
      <c r="G368" s="4"/>
      <c r="H368" s="4"/>
      <c r="I368" s="4"/>
    </row>
    <row r="369" spans="2:9" s="12" customFormat="1" ht="12">
      <c r="B369" s="4"/>
      <c r="C369" s="4"/>
      <c r="D369" s="4"/>
      <c r="E369" s="4"/>
      <c r="F369" s="4"/>
      <c r="G369" s="4"/>
      <c r="H369" s="4"/>
      <c r="I369" s="4"/>
    </row>
    <row r="370" spans="2:9" s="12" customFormat="1" ht="12">
      <c r="B370" s="4"/>
      <c r="C370" s="4"/>
      <c r="D370" s="4"/>
      <c r="E370" s="4"/>
      <c r="F370" s="4"/>
      <c r="G370" s="4"/>
      <c r="H370" s="4"/>
      <c r="I370" s="4"/>
    </row>
    <row r="371" spans="2:9" s="12" customFormat="1" ht="12">
      <c r="B371" s="4"/>
      <c r="C371" s="4"/>
      <c r="D371" s="4"/>
      <c r="E371" s="4"/>
      <c r="F371" s="4"/>
      <c r="G371" s="4"/>
      <c r="H371" s="4"/>
      <c r="I371" s="4"/>
    </row>
    <row r="372" spans="2:9" s="12" customFormat="1" ht="12">
      <c r="B372" s="4"/>
      <c r="C372" s="4"/>
      <c r="D372" s="4"/>
      <c r="E372" s="4"/>
      <c r="F372" s="4"/>
      <c r="G372" s="4"/>
      <c r="H372" s="4"/>
      <c r="I372" s="4"/>
    </row>
    <row r="373" spans="2:9" s="12" customFormat="1" ht="12">
      <c r="B373" s="4"/>
      <c r="C373" s="4"/>
      <c r="D373" s="4"/>
      <c r="E373" s="4"/>
      <c r="F373" s="4"/>
      <c r="G373" s="4"/>
      <c r="H373" s="4"/>
      <c r="I373" s="4"/>
    </row>
    <row r="374" spans="2:9" s="12" customFormat="1" ht="12">
      <c r="B374" s="4"/>
      <c r="C374" s="4"/>
      <c r="D374" s="4"/>
      <c r="E374" s="4"/>
      <c r="F374" s="4"/>
      <c r="G374" s="4"/>
      <c r="H374" s="4"/>
      <c r="I374" s="4"/>
    </row>
    <row r="375" spans="2:9" s="12" customFormat="1" ht="12">
      <c r="B375" s="4"/>
      <c r="C375" s="4"/>
      <c r="D375" s="4"/>
      <c r="E375" s="4"/>
      <c r="F375" s="4"/>
      <c r="G375" s="4"/>
      <c r="H375" s="4"/>
      <c r="I375" s="4"/>
    </row>
    <row r="376" spans="2:9" s="12" customFormat="1" ht="12">
      <c r="B376" s="4"/>
      <c r="C376" s="4"/>
      <c r="D376" s="4"/>
      <c r="E376" s="4"/>
      <c r="F376" s="4"/>
      <c r="G376" s="4"/>
      <c r="H376" s="4"/>
      <c r="I376" s="4"/>
    </row>
    <row r="377" spans="2:9" s="12" customFormat="1" ht="12">
      <c r="B377" s="4"/>
      <c r="C377" s="4"/>
      <c r="D377" s="4"/>
      <c r="E377" s="4"/>
      <c r="F377" s="4"/>
      <c r="G377" s="4"/>
      <c r="H377" s="4"/>
      <c r="I377" s="4"/>
    </row>
    <row r="378" spans="2:9" s="12" customFormat="1" ht="12">
      <c r="B378" s="4"/>
      <c r="C378" s="4"/>
      <c r="D378" s="4"/>
      <c r="E378" s="4"/>
      <c r="F378" s="4"/>
      <c r="G378" s="4"/>
      <c r="H378" s="4"/>
      <c r="I378" s="4"/>
    </row>
    <row r="379" spans="2:9" s="12" customFormat="1" ht="12">
      <c r="B379" s="4"/>
      <c r="C379" s="4"/>
      <c r="D379" s="4"/>
      <c r="E379" s="4"/>
      <c r="F379" s="4"/>
      <c r="G379" s="4"/>
      <c r="H379" s="4"/>
      <c r="I379" s="4"/>
    </row>
    <row r="380" spans="2:9" s="12" customFormat="1" ht="12">
      <c r="B380" s="4"/>
      <c r="C380" s="4"/>
      <c r="D380" s="4"/>
      <c r="E380" s="4"/>
      <c r="F380" s="4"/>
      <c r="G380" s="4"/>
      <c r="H380" s="4"/>
      <c r="I380" s="4"/>
    </row>
    <row r="381" spans="2:9" s="12" customFormat="1" ht="12">
      <c r="B381" s="4"/>
      <c r="C381" s="4"/>
      <c r="D381" s="4"/>
      <c r="E381" s="4"/>
      <c r="F381" s="4"/>
      <c r="G381" s="4"/>
      <c r="H381" s="4"/>
      <c r="I381" s="4"/>
    </row>
    <row r="382" spans="2:9" s="12" customFormat="1" ht="12">
      <c r="B382" s="4"/>
      <c r="C382" s="4"/>
      <c r="D382" s="4"/>
      <c r="E382" s="4"/>
      <c r="F382" s="4"/>
      <c r="G382" s="4"/>
      <c r="H382" s="4"/>
      <c r="I382" s="4"/>
    </row>
    <row r="383" spans="2:9" s="12" customFormat="1" ht="12">
      <c r="B383" s="4"/>
      <c r="C383" s="4"/>
      <c r="D383" s="4"/>
      <c r="E383" s="4"/>
      <c r="F383" s="4"/>
      <c r="G383" s="4"/>
      <c r="H383" s="4"/>
      <c r="I383" s="4"/>
    </row>
    <row r="384" spans="2:9" s="12" customFormat="1" ht="12">
      <c r="B384" s="4"/>
      <c r="C384" s="4"/>
      <c r="D384" s="4"/>
      <c r="E384" s="4"/>
      <c r="F384" s="4"/>
      <c r="G384" s="4"/>
      <c r="H384" s="4"/>
      <c r="I384" s="4"/>
    </row>
    <row r="385" spans="2:9" s="12" customFormat="1" ht="12">
      <c r="B385" s="4"/>
      <c r="C385" s="4"/>
      <c r="D385" s="4"/>
      <c r="E385" s="4"/>
      <c r="F385" s="4"/>
      <c r="G385" s="4"/>
      <c r="H385" s="4"/>
      <c r="I385" s="4"/>
    </row>
    <row r="386" spans="2:9" s="12" customFormat="1" ht="12">
      <c r="B386" s="4"/>
      <c r="C386" s="4"/>
      <c r="D386" s="4"/>
      <c r="E386" s="4"/>
      <c r="F386" s="4"/>
      <c r="G386" s="4"/>
      <c r="H386" s="4"/>
      <c r="I386" s="4"/>
    </row>
    <row r="387" spans="2:9" s="12" customFormat="1" ht="12">
      <c r="B387" s="4"/>
      <c r="C387" s="4"/>
      <c r="D387" s="4"/>
      <c r="E387" s="4"/>
      <c r="F387" s="4"/>
      <c r="G387" s="4"/>
      <c r="H387" s="4"/>
      <c r="I387" s="4"/>
    </row>
    <row r="388" spans="2:9" s="12" customFormat="1" ht="12">
      <c r="B388" s="4"/>
      <c r="C388" s="4"/>
      <c r="D388" s="4"/>
      <c r="E388" s="4"/>
      <c r="F388" s="4"/>
      <c r="G388" s="4"/>
      <c r="H388" s="4"/>
      <c r="I388" s="4"/>
    </row>
    <row r="389" spans="2:9" s="12" customFormat="1" ht="12">
      <c r="B389" s="4"/>
      <c r="C389" s="4"/>
      <c r="D389" s="4"/>
      <c r="E389" s="4"/>
      <c r="F389" s="4"/>
      <c r="G389" s="4"/>
      <c r="H389" s="4"/>
      <c r="I389" s="4"/>
    </row>
    <row r="390" spans="2:9" s="12" customFormat="1" ht="12">
      <c r="B390" s="4"/>
      <c r="C390" s="4"/>
      <c r="D390" s="4"/>
      <c r="E390" s="4"/>
      <c r="F390" s="4"/>
      <c r="G390" s="4"/>
      <c r="H390" s="4"/>
      <c r="I390" s="4"/>
    </row>
    <row r="391" spans="2:9" s="12" customFormat="1" ht="12">
      <c r="B391" s="4"/>
      <c r="C391" s="4"/>
      <c r="D391" s="4"/>
      <c r="E391" s="4"/>
      <c r="F391" s="4"/>
      <c r="G391" s="4"/>
      <c r="H391" s="4"/>
      <c r="I391" s="4"/>
    </row>
    <row r="392" spans="2:9" s="12" customFormat="1" ht="12">
      <c r="B392" s="4"/>
      <c r="C392" s="4"/>
      <c r="D392" s="4"/>
      <c r="E392" s="4"/>
      <c r="F392" s="4"/>
      <c r="G392" s="4"/>
      <c r="H392" s="4"/>
      <c r="I392" s="4"/>
    </row>
    <row r="393" spans="2:9" s="12" customFormat="1" ht="12">
      <c r="B393" s="4"/>
      <c r="C393" s="4"/>
      <c r="D393" s="4"/>
      <c r="E393" s="4"/>
      <c r="F393" s="4"/>
      <c r="G393" s="4"/>
      <c r="H393" s="4"/>
      <c r="I393" s="4"/>
    </row>
    <row r="394" spans="2:9" s="12" customFormat="1" ht="12">
      <c r="B394" s="4"/>
      <c r="C394" s="4"/>
      <c r="D394" s="4"/>
      <c r="E394" s="4"/>
      <c r="F394" s="4"/>
      <c r="G394" s="4"/>
      <c r="H394" s="4"/>
      <c r="I394" s="4"/>
    </row>
    <row r="395" spans="2:9" s="12" customFormat="1" ht="12">
      <c r="B395" s="4"/>
      <c r="C395" s="4"/>
      <c r="D395" s="4"/>
      <c r="E395" s="4"/>
      <c r="F395" s="4"/>
      <c r="G395" s="4"/>
      <c r="H395" s="4"/>
      <c r="I395" s="4"/>
    </row>
    <row r="396" spans="2:9" s="12" customFormat="1" ht="12">
      <c r="B396" s="4"/>
      <c r="C396" s="4"/>
      <c r="D396" s="4"/>
      <c r="E396" s="4"/>
      <c r="F396" s="4"/>
      <c r="G396" s="4"/>
      <c r="H396" s="4"/>
      <c r="I396" s="4"/>
    </row>
    <row r="397" spans="2:9" s="12" customFormat="1" ht="12">
      <c r="B397" s="4"/>
      <c r="C397" s="4"/>
      <c r="D397" s="4"/>
      <c r="E397" s="4"/>
      <c r="F397" s="4"/>
      <c r="G397" s="4"/>
      <c r="H397" s="4"/>
      <c r="I397" s="4"/>
    </row>
    <row r="398" spans="2:9" s="12" customFormat="1" ht="12">
      <c r="B398" s="4"/>
      <c r="C398" s="4"/>
      <c r="D398" s="4"/>
      <c r="E398" s="4"/>
      <c r="F398" s="4"/>
      <c r="G398" s="4"/>
      <c r="H398" s="4"/>
      <c r="I398" s="4"/>
    </row>
    <row r="399" spans="2:9" s="12" customFormat="1" ht="12">
      <c r="B399" s="4"/>
      <c r="C399" s="4"/>
      <c r="D399" s="4"/>
      <c r="E399" s="4"/>
      <c r="F399" s="4"/>
      <c r="G399" s="4"/>
      <c r="H399" s="4"/>
      <c r="I399" s="4"/>
    </row>
    <row r="400" spans="2:9" s="12" customFormat="1" ht="12">
      <c r="B400" s="4"/>
      <c r="C400" s="4"/>
      <c r="D400" s="4"/>
      <c r="E400" s="4"/>
      <c r="F400" s="4"/>
      <c r="G400" s="4"/>
      <c r="H400" s="4"/>
      <c r="I400" s="4"/>
    </row>
    <row r="401" spans="2:9" s="12" customFormat="1" ht="12">
      <c r="B401" s="4"/>
      <c r="C401" s="4"/>
      <c r="D401" s="4"/>
      <c r="E401" s="4"/>
      <c r="F401" s="4"/>
      <c r="G401" s="4"/>
      <c r="H401" s="4"/>
      <c r="I401" s="4"/>
    </row>
    <row r="402" spans="2:9" s="12" customFormat="1" ht="12">
      <c r="B402" s="4"/>
      <c r="C402" s="4"/>
      <c r="D402" s="4"/>
      <c r="E402" s="4"/>
      <c r="F402" s="4"/>
      <c r="G402" s="4"/>
      <c r="H402" s="4"/>
      <c r="I402" s="4"/>
    </row>
    <row r="403" spans="2:9" s="12" customFormat="1" ht="12">
      <c r="B403" s="4"/>
      <c r="C403" s="4"/>
      <c r="D403" s="4"/>
      <c r="E403" s="4"/>
      <c r="F403" s="4"/>
      <c r="G403" s="4"/>
      <c r="H403" s="4"/>
      <c r="I403" s="4"/>
    </row>
    <row r="404" spans="2:9" s="12" customFormat="1" ht="12">
      <c r="B404" s="4"/>
      <c r="C404" s="4"/>
      <c r="D404" s="4"/>
      <c r="E404" s="4"/>
      <c r="F404" s="4"/>
      <c r="G404" s="4"/>
      <c r="H404" s="4"/>
      <c r="I404" s="4"/>
    </row>
    <row r="405" spans="2:9" s="12" customFormat="1" ht="12">
      <c r="B405" s="4"/>
      <c r="C405" s="4"/>
      <c r="D405" s="4"/>
      <c r="E405" s="4"/>
      <c r="F405" s="4"/>
      <c r="G405" s="4"/>
      <c r="H405" s="4"/>
      <c r="I405" s="4"/>
    </row>
    <row r="406" spans="2:9" s="12" customFormat="1" ht="12">
      <c r="B406" s="4"/>
      <c r="C406" s="4"/>
      <c r="D406" s="4"/>
      <c r="E406" s="4"/>
      <c r="F406" s="4"/>
      <c r="G406" s="4"/>
      <c r="H406" s="4"/>
      <c r="I406" s="4"/>
    </row>
    <row r="407" spans="2:9" s="12" customFormat="1" ht="12">
      <c r="B407" s="4"/>
      <c r="C407" s="4"/>
      <c r="D407" s="4"/>
      <c r="E407" s="4"/>
      <c r="F407" s="4"/>
      <c r="G407" s="4"/>
      <c r="H407" s="4"/>
      <c r="I407" s="4"/>
    </row>
    <row r="408" spans="2:9" s="12" customFormat="1" ht="12">
      <c r="B408" s="4"/>
      <c r="C408" s="4"/>
      <c r="D408" s="4"/>
      <c r="E408" s="4"/>
      <c r="F408" s="4"/>
      <c r="G408" s="4"/>
      <c r="H408" s="4"/>
      <c r="I408" s="4"/>
    </row>
    <row r="409" spans="2:9" s="12" customFormat="1" ht="12">
      <c r="B409" s="4"/>
      <c r="C409" s="4"/>
      <c r="D409" s="4"/>
      <c r="E409" s="4"/>
      <c r="F409" s="4"/>
      <c r="G409" s="4"/>
      <c r="H409" s="4"/>
      <c r="I409" s="4"/>
    </row>
  </sheetData>
  <sheetProtection/>
  <mergeCells count="12">
    <mergeCell ref="E5:E6"/>
    <mergeCell ref="G5:G6"/>
    <mergeCell ref="H5:H6"/>
    <mergeCell ref="I5:I6"/>
    <mergeCell ref="A1:I1"/>
    <mergeCell ref="H2:I2"/>
    <mergeCell ref="A3:A6"/>
    <mergeCell ref="B3:D3"/>
    <mergeCell ref="E3:G3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2017-07-28T01:30:06Z</cp:lastPrinted>
  <dcterms:created xsi:type="dcterms:W3CDTF">1996-12-17T01:32:42Z</dcterms:created>
  <dcterms:modified xsi:type="dcterms:W3CDTF">2017-08-08T07:49:32Z</dcterms:modified>
  <cp:category/>
  <cp:version/>
  <cp:contentType/>
  <cp:contentStatus/>
</cp:coreProperties>
</file>