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20" tabRatio="591" firstSheet="6" activeTab="6"/>
  </bookViews>
  <sheets>
    <sheet name="收支决算总表" sheetId="1" r:id="rId1"/>
    <sheet name="收入总表" sheetId="2" r:id="rId2"/>
    <sheet name="支出总表" sheetId="3" r:id="rId3"/>
    <sheet name="财政拨款支出决算表" sheetId="4" r:id="rId4"/>
    <sheet name="人员支出财政拨款决算明细表" sheetId="5" r:id="rId5"/>
    <sheet name="日常公用支出财政拨款决算明细表" sheetId="6" r:id="rId6"/>
    <sheet name="对个人和家庭的补助支出财政拨款决算明细表" sheetId="7" r:id="rId7"/>
    <sheet name="财政拨款“三公”经费支出决算表" sheetId="8" r:id="rId8"/>
  </sheets>
  <definedNames/>
  <calcPr fullCalcOnLoad="1"/>
</workbook>
</file>

<file path=xl/sharedStrings.xml><?xml version="1.0" encoding="utf-8"?>
<sst xmlns="http://schemas.openxmlformats.org/spreadsheetml/2006/main" count="1659" uniqueCount="351">
  <si>
    <t>收支决算总表</t>
  </si>
  <si>
    <t>表1</t>
  </si>
  <si>
    <t>编制单位：四川省林业厅</t>
  </si>
  <si>
    <t>2015年度</t>
  </si>
  <si>
    <t>金额单位：万元</t>
  </si>
  <si>
    <t>收入</t>
  </si>
  <si>
    <t/>
  </si>
  <si>
    <t>支出</t>
  </si>
  <si>
    <t>项目</t>
  </si>
  <si>
    <t>2015年决算数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</si>
  <si>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</si>
  <si>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</si>
  <si>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</si>
  <si>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</si>
  <si>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</si>
  <si>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</si>
  <si>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</si>
  <si>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</si>
  <si>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</si>
  <si>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</si>
  <si>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</si>
  <si>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</si>
  <si>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</si>
  <si>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</si>
  <si>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</si>
  <si>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</si>
  <si>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</si>
  <si>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</si>
  <si>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</si>
  <si>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</si>
  <si>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</si>
  <si>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</si>
  <si>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</si>
  <si>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</si>
  <si>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</si>
  <si>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</si>
  <si>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</si>
  <si>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</si>
  <si>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</si>
  <si>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</si>
  <si>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</si>
  <si>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</si>
  <si>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七、用事业基金弥补收支差额</t>
  </si>
  <si>
    <t>六、结余分配</t>
  </si>
  <si>
    <t>八、年初结转和结余</t>
  </si>
  <si>
    <t xml:space="preserve">    其中：转入事业基金</t>
  </si>
  <si>
    <t xml:space="preserve">    其中：经营结余</t>
  </si>
  <si>
    <t>七、年末结转和结余</t>
  </si>
  <si>
    <t xml:space="preserve">    其中：年末财政拨款结转和结余</t>
  </si>
  <si>
    <t>收入总计</t>
  </si>
  <si>
    <t>支出总计</t>
  </si>
  <si>
    <t xml:space="preserve">注：本表所有数据按四舍五入进行收舍，保留两位小数。
</t>
  </si>
  <si>
    <t>收入总表</t>
  </si>
  <si>
    <t>表1-1</t>
  </si>
  <si>
    <t>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</si>
  <si>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</si>
  <si>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</si>
  <si>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</si>
  <si>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</si>
  <si>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</si>
  <si>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</si>
  <si>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</si>
  <si>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</si>
  <si>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</si>
  <si>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</si>
  <si>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</si>
  <si>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</si>
  <si>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</si>
  <si>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</si>
  <si>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</si>
  <si>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</si>
  <si>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</si>
  <si>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</si>
  <si>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</si>
  <si>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</si>
  <si>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201</t>
  </si>
  <si>
    <t>一般公共服务支出</t>
  </si>
  <si>
    <t>20104</t>
  </si>
  <si>
    <t>发展与改革事务</t>
  </si>
  <si>
    <t>2010406</t>
  </si>
  <si>
    <t xml:space="preserve">  社会事业发展规划</t>
  </si>
  <si>
    <t>20106</t>
  </si>
  <si>
    <t>财政事务</t>
  </si>
  <si>
    <t>2010699</t>
  </si>
  <si>
    <t xml:space="preserve">  其他财政事务支出</t>
  </si>
  <si>
    <t>20110</t>
  </si>
  <si>
    <t>人力资源事务</t>
  </si>
  <si>
    <t>2011099</t>
  </si>
  <si>
    <t xml:space="preserve">  其他人事事务支出</t>
  </si>
  <si>
    <t>20117</t>
  </si>
  <si>
    <t>质量技术监督与检验检疫事务</t>
  </si>
  <si>
    <t>2011709</t>
  </si>
  <si>
    <t xml:space="preserve">  标准化管理</t>
  </si>
  <si>
    <t>204</t>
  </si>
  <si>
    <t>公共安全支出</t>
  </si>
  <si>
    <t>20402</t>
  </si>
  <si>
    <t>公安</t>
  </si>
  <si>
    <t>2040201</t>
  </si>
  <si>
    <t xml:space="preserve">  行政运行</t>
  </si>
  <si>
    <t>206</t>
  </si>
  <si>
    <t>科学技术支出</t>
  </si>
  <si>
    <t>20603</t>
  </si>
  <si>
    <t>应用研究</t>
  </si>
  <si>
    <t>2060301</t>
  </si>
  <si>
    <t xml:space="preserve">  机构运行</t>
  </si>
  <si>
    <t>2060302</t>
  </si>
  <si>
    <t xml:space="preserve">  社会公益研究</t>
  </si>
  <si>
    <t>20604</t>
  </si>
  <si>
    <t>技术研究与开发</t>
  </si>
  <si>
    <t>2060401</t>
  </si>
  <si>
    <t>2060403</t>
  </si>
  <si>
    <t xml:space="preserve">  产业技术研究与开发</t>
  </si>
  <si>
    <t>20699</t>
  </si>
  <si>
    <t>其他科学技术支出</t>
  </si>
  <si>
    <t>2069999</t>
  </si>
  <si>
    <t xml:space="preserve">  其他科学技术支出</t>
  </si>
  <si>
    <t>208</t>
  </si>
  <si>
    <t>社会保障和就业支出</t>
  </si>
  <si>
    <t>20805</t>
  </si>
  <si>
    <t>行政事业单位离退休</t>
  </si>
  <si>
    <t>2080502</t>
  </si>
  <si>
    <t xml:space="preserve">  事业单位离退休</t>
  </si>
  <si>
    <t>2080504</t>
  </si>
  <si>
    <t xml:space="preserve">  未归口管理的行政单位离退休</t>
  </si>
  <si>
    <t>2080599</t>
  </si>
  <si>
    <t xml:space="preserve">  其他行政事业单位离退休支出</t>
  </si>
  <si>
    <t>20806</t>
  </si>
  <si>
    <t>企业改革补助</t>
  </si>
  <si>
    <t>2080699</t>
  </si>
  <si>
    <t xml:space="preserve">  其他企业改革发展补助</t>
  </si>
  <si>
    <t>20808</t>
  </si>
  <si>
    <t>抚恤</t>
  </si>
  <si>
    <t>2080801</t>
  </si>
  <si>
    <t xml:space="preserve">  死亡抚恤</t>
  </si>
  <si>
    <t>20899</t>
  </si>
  <si>
    <t>其他社会保障和就业支出</t>
  </si>
  <si>
    <t>2089901</t>
  </si>
  <si>
    <t xml:space="preserve">  其他社会保障和就业支出</t>
  </si>
  <si>
    <t>210</t>
  </si>
  <si>
    <t>医疗卫生与计划生育支出</t>
  </si>
  <si>
    <t>21002</t>
  </si>
  <si>
    <t>公立医院</t>
  </si>
  <si>
    <t>2100210</t>
  </si>
  <si>
    <t xml:space="preserve">  行业医院</t>
  </si>
  <si>
    <t>21005</t>
  </si>
  <si>
    <t>医疗保障</t>
  </si>
  <si>
    <t>2100501</t>
  </si>
  <si>
    <t xml:space="preserve">  行政单位医疗</t>
  </si>
  <si>
    <t>2100502</t>
  </si>
  <si>
    <t xml:space="preserve">  事业单位医疗</t>
  </si>
  <si>
    <t>2100503</t>
  </si>
  <si>
    <t xml:space="preserve">  公务员医疗补助</t>
  </si>
  <si>
    <t>2100599</t>
  </si>
  <si>
    <t xml:space="preserve">  其他医疗保障支出</t>
  </si>
  <si>
    <t>211</t>
  </si>
  <si>
    <t>节能环保支出</t>
  </si>
  <si>
    <t>21105</t>
  </si>
  <si>
    <t>天然林保护</t>
  </si>
  <si>
    <t>2110501</t>
  </si>
  <si>
    <t xml:space="preserve">  森林管护</t>
  </si>
  <si>
    <t>2110502</t>
  </si>
  <si>
    <t xml:space="preserve">  社会保险补助</t>
  </si>
  <si>
    <t>2110503</t>
  </si>
  <si>
    <t xml:space="preserve">  政策性社会性支出补助</t>
  </si>
  <si>
    <t>2110599</t>
  </si>
  <si>
    <t xml:space="preserve">  其他天然林保护支出</t>
  </si>
  <si>
    <t>21106</t>
  </si>
  <si>
    <t>退耕还林</t>
  </si>
  <si>
    <t>2110602</t>
  </si>
  <si>
    <t xml:space="preserve">  退耕现金</t>
  </si>
  <si>
    <t>2110604</t>
  </si>
  <si>
    <t xml:space="preserve">  退耕还林粮食费用补贴</t>
  </si>
  <si>
    <t>2110699</t>
  </si>
  <si>
    <t xml:space="preserve">  其他退耕还林支出</t>
  </si>
  <si>
    <t>213</t>
  </si>
  <si>
    <t>农林水支出</t>
  </si>
  <si>
    <t>21301</t>
  </si>
  <si>
    <t>农业</t>
  </si>
  <si>
    <t>2130106</t>
  </si>
  <si>
    <t xml:space="preserve">  科技转化与推广服务</t>
  </si>
  <si>
    <t>2130152</t>
  </si>
  <si>
    <t xml:space="preserve">  对高校毕业生到基层任职补助</t>
  </si>
  <si>
    <t>21302</t>
  </si>
  <si>
    <t>林业</t>
  </si>
  <si>
    <t>2130201</t>
  </si>
  <si>
    <t>2130202</t>
  </si>
  <si>
    <t xml:space="preserve">  一般行政管理事务</t>
  </si>
  <si>
    <t>2130203</t>
  </si>
  <si>
    <t xml:space="preserve">  机关服务</t>
  </si>
  <si>
    <t>2130204</t>
  </si>
  <si>
    <t xml:space="preserve">  林业事业机构</t>
  </si>
  <si>
    <t>2130205</t>
  </si>
  <si>
    <t xml:space="preserve">  森林培育</t>
  </si>
  <si>
    <t>2130206</t>
  </si>
  <si>
    <t xml:space="preserve">  林业技术推广</t>
  </si>
  <si>
    <t>2130207</t>
  </si>
  <si>
    <t xml:space="preserve">  森林资源管理</t>
  </si>
  <si>
    <t>2130208</t>
  </si>
  <si>
    <t xml:space="preserve">  森林资源监测</t>
  </si>
  <si>
    <t>2130209</t>
  </si>
  <si>
    <t xml:space="preserve">  森林生态效益补偿</t>
  </si>
  <si>
    <t>2130210</t>
  </si>
  <si>
    <t xml:space="preserve">  林业自然保护区</t>
  </si>
  <si>
    <t>2130211</t>
  </si>
  <si>
    <t xml:space="preserve">  动植物保护</t>
  </si>
  <si>
    <t>2130213</t>
  </si>
  <si>
    <t xml:space="preserve">  林业执法与监督</t>
  </si>
  <si>
    <t>2130217</t>
  </si>
  <si>
    <t xml:space="preserve">  防沙治沙</t>
  </si>
  <si>
    <t>2130218</t>
  </si>
  <si>
    <t xml:space="preserve">  林业质量安全</t>
  </si>
  <si>
    <t>2130219</t>
  </si>
  <si>
    <t xml:space="preserve">  林业工程与项目管理</t>
  </si>
  <si>
    <t>2130220</t>
  </si>
  <si>
    <t xml:space="preserve">  林业对外合作与交流</t>
  </si>
  <si>
    <t>2130221</t>
  </si>
  <si>
    <t xml:space="preserve">  林业产业化</t>
  </si>
  <si>
    <t>2130223</t>
  </si>
  <si>
    <t xml:space="preserve">  信息管理</t>
  </si>
  <si>
    <t>2130224</t>
  </si>
  <si>
    <t xml:space="preserve">  林业政策制定与宣传</t>
  </si>
  <si>
    <t>2130225</t>
  </si>
  <si>
    <t xml:space="preserve">  林业资金审计稽查</t>
  </si>
  <si>
    <t>2130227</t>
  </si>
  <si>
    <t xml:space="preserve">  林业贷款贴息</t>
  </si>
  <si>
    <t>2130234</t>
  </si>
  <si>
    <t xml:space="preserve">  林业防灾减灾</t>
  </si>
  <si>
    <t>2130299</t>
  </si>
  <si>
    <t xml:space="preserve">  其他林业支出</t>
  </si>
  <si>
    <t>21303</t>
  </si>
  <si>
    <t>水利</t>
  </si>
  <si>
    <t>2130305</t>
  </si>
  <si>
    <t xml:space="preserve">  水利工程建设</t>
  </si>
  <si>
    <t>215</t>
  </si>
  <si>
    <t>资源勘探信息等支出</t>
  </si>
  <si>
    <t>21506</t>
  </si>
  <si>
    <t>安全生产监管</t>
  </si>
  <si>
    <t>2150699</t>
  </si>
  <si>
    <t xml:space="preserve">  其他安全生产监管支出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</si>
  <si>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</si>
  <si>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</si>
  <si>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</si>
  <si>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</si>
  <si>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</si>
  <si>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</si>
  <si>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2210202</t>
  </si>
  <si>
    <t xml:space="preserve">  提租补贴</t>
  </si>
  <si>
    <t>229</t>
  </si>
  <si>
    <t>其他支出</t>
  </si>
  <si>
    <t>22999</t>
  </si>
  <si>
    <t>2299901</t>
  </si>
  <si>
    <t xml:space="preserve">  其他支出</t>
  </si>
  <si>
    <t>注：本表所有数据按四舍五入进行收舍，保留两位小数。</t>
  </si>
  <si>
    <t>支出总表</t>
  </si>
  <si>
    <t>表1-2</t>
  </si>
  <si>
    <t>基本支出</t>
  </si>
  <si>
    <t>项目支出</t>
  </si>
  <si>
    <t>上缴上级支出</t>
  </si>
  <si>
    <t>经营支出</t>
  </si>
  <si>
    <t>对附属单位补助支出</t>
  </si>
  <si>
    <t>2060499</t>
  </si>
  <si>
    <t xml:space="preserve">  其他技术研究与开发支出</t>
  </si>
  <si>
    <t>21104</t>
  </si>
  <si>
    <t>自然生态保护</t>
  </si>
  <si>
    <t>2110403</t>
  </si>
  <si>
    <t xml:space="preserve">  自然保护区</t>
  </si>
  <si>
    <t>22101</t>
  </si>
  <si>
    <t>保障性安居工程支出</t>
  </si>
  <si>
    <t>2210103</t>
  </si>
  <si>
    <t xml:space="preserve">  棚户区改造</t>
  </si>
  <si>
    <t>财政拨款支出决算表</t>
  </si>
  <si>
    <t>表2</t>
  </si>
  <si>
    <t>财政拨款支出</t>
  </si>
  <si>
    <t>一般公共预算财政拨款支出</t>
  </si>
  <si>
    <t>政府性基金预算财政拨款支出</t>
  </si>
  <si>
    <t>人员支出财政拨款决算明细表</t>
  </si>
  <si>
    <t>表2-1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</si>
  <si>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</si>
  <si>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</si>
  <si>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</si>
  <si>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</si>
  <si>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</si>
  <si>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</si>
  <si>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</si>
  <si>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</si>
  <si>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8</t>
  </si>
  <si>
    <t>9</t>
  </si>
  <si>
    <t>—</t>
  </si>
  <si>
    <t>日常公用支出财政拨款决算明细表</t>
  </si>
  <si>
    <t>表2-2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</si>
  <si>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</si>
  <si>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</si>
  <si>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</si>
  <si>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</si>
  <si>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</si>
  <si>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</si>
  <si>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</si>
  <si>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</si>
  <si>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</si>
  <si>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</si>
  <si>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</si>
  <si>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</si>
  <si>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</si>
  <si>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</si>
  <si>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</si>
  <si>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</si>
  <si>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</si>
  <si>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</si>
  <si>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</si>
  <si>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</si>
  <si>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</si>
  <si>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</si>
  <si>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</si>
  <si>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</si>
  <si>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</si>
  <si>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</si>
  <si>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</si>
  <si>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</si>
  <si>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</si>
  <si>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</si>
  <si>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</si>
  <si>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</si>
  <si>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</si>
  <si>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</si>
  <si>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对个人和家庭的补助支出财政拨款决算明细表</t>
  </si>
  <si>
    <t>表2-3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</si>
  <si>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</si>
  <si>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</si>
  <si>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</si>
  <si>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</si>
  <si>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</si>
  <si>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</si>
  <si>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</si>
  <si>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</si>
  <si>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</si>
  <si>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</si>
  <si>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</si>
  <si>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</si>
  <si>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</si>
  <si>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</si>
  <si>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财政拨款“三公”经费支出决算表</t>
  </si>
  <si>
    <t>单位编码</t>
  </si>
  <si>
    <t>单位名称</t>
  </si>
  <si>
    <t>财政拨款“三公”经费支出</t>
  </si>
  <si>
    <t>因公出国（境）费用</t>
  </si>
  <si>
    <t>公务用车购置及运行费</t>
  </si>
  <si>
    <t>公务接待费</t>
  </si>
  <si>
    <t>公务用车购置费</t>
  </si>
  <si>
    <t>公务用车运行费</t>
  </si>
  <si>
    <t>321</t>
  </si>
  <si>
    <t>四川省林业厅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</si>
</sst>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\$* #,##0_);_(\$* \(#,##0\);_(\$* &quot;-&quot;_);_(@_)"/>
    <numFmt numFmtId="185" formatCode="_(\$* #,##0.00_);_(\$* \(#,##0.00\);_(\$* &quot;-&quot;??_);_(@_)"/>
    <numFmt numFmtId="186" formatCode="_(* #,##0.00_);_(* \(#,##0.00\);_(* &quot;-&quot;??_);_(@_)"/>
    <numFmt numFmtId="187" formatCode="#,##0.00_ "/>
  </numFmts>
  <fonts count="12">
    <font>
      <sz val="10"/>
      <color indexed="8"/>
      <name val="Arial"/>
      <family val="2"/>
    </font>
    <font>
      <sz val="12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2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/>
      <top style="thin">
        <color indexed="8"/>
      </top>
      <bottom style="medium">
        <color indexed="8"/>
      </bottom>
    </border>
    <border>
      <left>
        <color indexed="8"/>
      </left>
      <right/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85" fontId="0" fillId="0" borderId="0">
      <alignment/>
      <protection/>
    </xf>
    <xf numFmtId="45" fontId="0" fillId="0" borderId="0">
      <alignment/>
      <protection/>
    </xf>
    <xf numFmtId="184" fontId="0" fillId="0" borderId="0">
      <alignment/>
      <protection/>
    </xf>
    <xf numFmtId="186" fontId="0" fillId="0" borderId="0">
      <alignment/>
      <protection/>
    </xf>
  </cellStyleXfs>
  <cellXfs count="10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left" vertical="center" shrinkToFit="1"/>
    </xf>
    <xf numFmtId="4" fontId="4" fillId="0" borderId="2" xfId="0" applyNumberFormat="1" applyFont="1" applyBorder="1" applyAlignment="1">
      <alignment horizontal="right" vertical="center" shrinkToFit="1"/>
    </xf>
    <xf numFmtId="0" fontId="4" fillId="2" borderId="2" xfId="0" applyFont="1" applyFill="1" applyBorder="1" applyAlignment="1">
      <alignment horizontal="left" vertical="center" shrinkToFit="1"/>
    </xf>
    <xf numFmtId="4" fontId="4" fillId="0" borderId="3" xfId="0" applyNumberFormat="1" applyFont="1" applyBorder="1" applyAlignment="1">
      <alignment horizontal="right" vertical="center" shrinkToFit="1"/>
    </xf>
    <xf numFmtId="0" fontId="4" fillId="2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right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4" fontId="4" fillId="0" borderId="5" xfId="0" applyNumberFormat="1" applyFont="1" applyBorder="1" applyAlignment="1">
      <alignment horizontal="right" vertical="center" shrinkToFit="1"/>
    </xf>
    <xf numFmtId="0" fontId="5" fillId="2" borderId="5" xfId="0" applyFont="1" applyFill="1" applyBorder="1" applyAlignment="1">
      <alignment horizontal="center" vertical="center" shrinkToFit="1"/>
    </xf>
    <xf numFmtId="4" fontId="4" fillId="0" borderId="6" xfId="0" applyNumberFormat="1" applyFont="1" applyBorder="1" applyAlignment="1">
      <alignment horizontal="right" vertical="center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 shrinkToFit="1"/>
    </xf>
    <xf numFmtId="4" fontId="4" fillId="0" borderId="2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shrinkToFit="1"/>
    </xf>
    <xf numFmtId="4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 shrinkToFit="1"/>
    </xf>
    <xf numFmtId="4" fontId="4" fillId="0" borderId="7" xfId="0" applyNumberFormat="1" applyFont="1" applyBorder="1" applyAlignment="1">
      <alignment horizontal="right" vertical="center" shrinkToFit="1"/>
    </xf>
    <xf numFmtId="4" fontId="6" fillId="0" borderId="8" xfId="0" applyNumberFormat="1" applyFont="1" applyBorder="1" applyAlignment="1">
      <alignment horizontal="right" vertical="center" shrinkToFi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8" xfId="0" applyFont="1" applyBorder="1" applyAlignment="1">
      <alignment horizontal="left" vertical="center" shrinkToFit="1"/>
    </xf>
    <xf numFmtId="4" fontId="6" fillId="0" borderId="9" xfId="0" applyNumberFormat="1" applyFont="1" applyBorder="1" applyAlignment="1">
      <alignment horizontal="right" vertical="center" shrinkToFit="1"/>
    </xf>
    <xf numFmtId="0" fontId="6" fillId="0" borderId="7" xfId="0" applyFont="1" applyBorder="1" applyAlignment="1">
      <alignment horizontal="left" vertical="center" shrinkToFit="1"/>
    </xf>
    <xf numFmtId="4" fontId="6" fillId="0" borderId="7" xfId="0" applyNumberFormat="1" applyFont="1" applyBorder="1" applyAlignment="1">
      <alignment horizontal="right" vertical="center" shrinkToFit="1"/>
    </xf>
    <xf numFmtId="4" fontId="6" fillId="0" borderId="10" xfId="0" applyNumberFormat="1" applyFont="1" applyBorder="1" applyAlignment="1">
      <alignment horizontal="right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wrapText="1" shrinkToFit="1"/>
    </xf>
    <xf numFmtId="0" fontId="6" fillId="2" borderId="10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6" fillId="2" borderId="10" xfId="0" applyFont="1" applyFill="1" applyBorder="1" applyAlignment="1">
      <alignment horizontal="center" vertical="center" shrinkToFit="1"/>
    </xf>
    <xf numFmtId="4" fontId="6" fillId="0" borderId="5" xfId="0" applyNumberFormat="1" applyFont="1" applyBorder="1" applyAlignment="1">
      <alignment horizontal="righ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4" fontId="4" fillId="0" borderId="13" xfId="0" applyNumberFormat="1" applyFont="1" applyBorder="1" applyAlignment="1">
      <alignment horizontal="right" vertical="center" shrinkToFit="1"/>
    </xf>
    <xf numFmtId="4" fontId="4" fillId="0" borderId="14" xfId="0" applyNumberFormat="1" applyFont="1" applyBorder="1" applyAlignment="1">
      <alignment horizontal="right" vertical="center" shrinkToFit="1"/>
    </xf>
    <xf numFmtId="4" fontId="6" fillId="0" borderId="15" xfId="0" applyNumberFormat="1" applyFont="1" applyBorder="1" applyAlignment="1">
      <alignment horizontal="right" vertical="center" shrinkToFit="1"/>
    </xf>
    <xf numFmtId="187" fontId="0" fillId="0" borderId="0" xfId="0" applyNumberFormat="1" applyAlignment="1">
      <alignment/>
    </xf>
    <xf numFmtId="4" fontId="6" fillId="0" borderId="2" xfId="0" applyNumberFormat="1" applyFont="1" applyBorder="1" applyAlignment="1">
      <alignment horizontal="right" vertical="center" shrinkToFit="1"/>
    </xf>
    <xf numFmtId="4" fontId="6" fillId="0" borderId="3" xfId="0" applyNumberFormat="1" applyFont="1" applyBorder="1" applyAlignment="1">
      <alignment horizontal="righ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6" fillId="2" borderId="12" xfId="0" applyFont="1" applyFill="1" applyBorder="1" applyAlignment="1">
      <alignment horizontal="center" vertical="center" wrapText="1" shrinkToFit="1"/>
    </xf>
    <xf numFmtId="0" fontId="6" fillId="2" borderId="14" xfId="0" applyFont="1" applyFill="1" applyBorder="1" applyAlignment="1">
      <alignment horizontal="center" vertical="center" wrapText="1" shrinkToFit="1"/>
    </xf>
    <xf numFmtId="0" fontId="6" fillId="2" borderId="13" xfId="0" applyFont="1" applyFill="1" applyBorder="1" applyAlignment="1">
      <alignment horizontal="center" vertical="center" wrapText="1" shrinkToFit="1"/>
    </xf>
    <xf numFmtId="0" fontId="6" fillId="2" borderId="16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9" fillId="0" borderId="19" xfId="0" applyFont="1" applyBorder="1" applyAlignment="1">
      <alignment horizontal="left" wrapText="1"/>
    </xf>
    <xf numFmtId="0" fontId="9" fillId="0" borderId="20" xfId="0" applyFont="1" applyBorder="1" applyAlignment="1">
      <alignment horizontal="left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10" fillId="0" borderId="22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wrapText="1" shrinkToFit="1"/>
    </xf>
    <xf numFmtId="0" fontId="6" fillId="2" borderId="7" xfId="0" applyFont="1" applyFill="1" applyBorder="1" applyAlignment="1">
      <alignment horizontal="center" vertical="center" wrapText="1" shrinkToFit="1"/>
    </xf>
    <xf numFmtId="0" fontId="6" fillId="2" borderId="24" xfId="0" applyFont="1" applyFill="1" applyBorder="1" applyAlignment="1">
      <alignment horizontal="center" vertical="center" wrapText="1" shrinkToFit="1"/>
    </xf>
    <xf numFmtId="0" fontId="6" fillId="2" borderId="10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9" fillId="0" borderId="19" xfId="0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17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6" fillId="2" borderId="18" xfId="0" applyFont="1" applyFill="1" applyBorder="1" applyAlignment="1">
      <alignment horizontal="center" vertical="center" wrapText="1" shrinkToFit="1"/>
    </xf>
    <xf numFmtId="0" fontId="4" fillId="2" borderId="18" xfId="0" applyFont="1" applyFill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left"/>
    </xf>
    <xf numFmtId="0" fontId="6" fillId="2" borderId="16" xfId="0" applyFont="1" applyFill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6" fillId="2" borderId="2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showZeros="0" workbookViewId="0" topLeftCell="A1">
      <selection activeCell="D14" sqref="D14"/>
    </sheetView>
  </sheetViews>
  <sheetFormatPr defaultColWidth="9.140625" defaultRowHeight="12.75"/>
  <cols>
    <col min="1" max="1" width="36.28125" style="0" customWidth="1"/>
    <col min="2" max="2" width="17.140625" style="0" customWidth="1"/>
    <col min="3" max="3" width="36.140625" style="0" customWidth="1"/>
    <col min="4" max="4" width="17.140625" style="0" customWidth="1"/>
    <col min="5" max="5" width="9.7109375" style="0" bestFit="1" customWidth="1"/>
  </cols>
  <sheetData>
    <row r="1" ht="27">
      <c r="B1" s="4" t="s">
        <v>0</v>
      </c>
    </row>
    <row r="2" ht="15">
      <c r="D2" s="2" t="s">
        <v>1</v>
      </c>
    </row>
    <row r="3" spans="1:4" ht="15">
      <c r="A3" s="3" t="s">
        <v>2</v>
      </c>
      <c r="B3" s="1" t="s">
        <v>3</v>
      </c>
      <c r="D3" s="2" t="s">
        <v>4</v>
      </c>
    </row>
    <row r="4" spans="1:4" ht="15" customHeight="1">
      <c r="A4" s="63" t="s">
        <v>5</v>
      </c>
      <c r="B4" s="64" t="s">
        <v>6</v>
      </c>
      <c r="C4" s="64" t="s">
        <v>7</v>
      </c>
      <c r="D4" s="65" t="s">
        <v>6</v>
      </c>
    </row>
    <row r="5" spans="1:4" ht="15" customHeight="1">
      <c r="A5" s="5" t="s">
        <v>8</v>
      </c>
      <c r="B5" s="6" t="s">
        <v>9</v>
      </c>
      <c r="C5" s="6" t="s">
        <v>8</v>
      </c>
      <c r="D5" s="7" t="s">
        <v>9</v>
      </c>
    </row>
    <row r="6" spans="1:4" ht="15" customHeight="1">
      <c r="A6" s="8" t="s">
        <v>10</v>
      </c>
      <c r="B6" s="9">
        <v>56299.54</v>
      </c>
      <c r="C6" s="10" t="s">
        <v>11</v>
      </c>
      <c r="D6" s="11">
        <v>245.02</v>
      </c>
    </row>
    <row r="7" spans="1:4" ht="15" customHeight="1">
      <c r="A7" s="8" t="s">
        <v>12</v>
      </c>
      <c r="B7" s="9">
        <v>0</v>
      </c>
      <c r="C7" s="10" t="s">
        <v>13</v>
      </c>
      <c r="D7" s="11">
        <v>0</v>
      </c>
    </row>
    <row r="8" spans="1:4" ht="15" customHeight="1">
      <c r="A8" s="8" t="s">
        <v>14</v>
      </c>
      <c r="B8" s="9">
        <v>0</v>
      </c>
      <c r="C8" s="10" t="s">
        <v>15</v>
      </c>
      <c r="D8" s="11">
        <v>0</v>
      </c>
    </row>
    <row r="9" spans="1:4" ht="15" customHeight="1">
      <c r="A9" s="8" t="s">
        <v>16</v>
      </c>
      <c r="B9" s="9">
        <v>22923.23</v>
      </c>
      <c r="C9" s="10" t="s">
        <v>17</v>
      </c>
      <c r="D9" s="11">
        <v>357.47</v>
      </c>
    </row>
    <row r="10" spans="1:4" ht="15" customHeight="1">
      <c r="A10" s="8" t="s">
        <v>18</v>
      </c>
      <c r="B10" s="9">
        <v>642.43</v>
      </c>
      <c r="C10" s="10" t="s">
        <v>19</v>
      </c>
      <c r="D10" s="11">
        <v>0</v>
      </c>
    </row>
    <row r="11" spans="1:4" ht="15" customHeight="1">
      <c r="A11" s="8" t="s">
        <v>20</v>
      </c>
      <c r="B11" s="9">
        <v>0</v>
      </c>
      <c r="C11" s="10" t="s">
        <v>21</v>
      </c>
      <c r="D11" s="11">
        <v>10320.69</v>
      </c>
    </row>
    <row r="12" spans="1:4" ht="15" customHeight="1">
      <c r="A12" s="8" t="s">
        <v>22</v>
      </c>
      <c r="B12" s="9">
        <v>4271.41</v>
      </c>
      <c r="C12" s="10" t="s">
        <v>23</v>
      </c>
      <c r="D12" s="11">
        <v>0</v>
      </c>
    </row>
    <row r="13" spans="1:4" ht="15" customHeight="1">
      <c r="A13" s="12" t="s">
        <v>6</v>
      </c>
      <c r="B13" s="13" t="s">
        <v>6</v>
      </c>
      <c r="C13" s="10" t="s">
        <v>24</v>
      </c>
      <c r="D13" s="11">
        <v>9002.49</v>
      </c>
    </row>
    <row r="14" spans="1:4" ht="15" customHeight="1">
      <c r="A14" s="8" t="s">
        <v>6</v>
      </c>
      <c r="B14" s="13" t="s">
        <v>6</v>
      </c>
      <c r="C14" s="10" t="s">
        <v>25</v>
      </c>
      <c r="D14" s="11">
        <v>11151.34</v>
      </c>
    </row>
    <row r="15" spans="1:4" ht="15" customHeight="1">
      <c r="A15" s="8" t="s">
        <v>6</v>
      </c>
      <c r="B15" s="13" t="s">
        <v>6</v>
      </c>
      <c r="C15" s="10" t="s">
        <v>26</v>
      </c>
      <c r="D15" s="11">
        <v>23411.22</v>
      </c>
    </row>
    <row r="16" spans="1:4" ht="15" customHeight="1">
      <c r="A16" s="8" t="s">
        <v>6</v>
      </c>
      <c r="B16" s="13" t="s">
        <v>6</v>
      </c>
      <c r="C16" s="10" t="s">
        <v>27</v>
      </c>
      <c r="D16" s="11">
        <v>0</v>
      </c>
    </row>
    <row r="17" spans="1:4" ht="15" customHeight="1">
      <c r="A17" s="8" t="s">
        <v>6</v>
      </c>
      <c r="B17" s="13" t="s">
        <v>6</v>
      </c>
      <c r="C17" s="10" t="s">
        <v>28</v>
      </c>
      <c r="D17" s="11">
        <v>25086.98</v>
      </c>
    </row>
    <row r="18" spans="1:4" ht="15" customHeight="1">
      <c r="A18" s="8" t="s">
        <v>6</v>
      </c>
      <c r="B18" s="13" t="s">
        <v>6</v>
      </c>
      <c r="C18" s="10" t="s">
        <v>29</v>
      </c>
      <c r="D18" s="11">
        <v>0</v>
      </c>
    </row>
    <row r="19" spans="1:4" ht="15" customHeight="1">
      <c r="A19" s="8" t="s">
        <v>6</v>
      </c>
      <c r="B19" s="13" t="s">
        <v>6</v>
      </c>
      <c r="C19" s="10" t="s">
        <v>30</v>
      </c>
      <c r="D19" s="11">
        <v>8</v>
      </c>
    </row>
    <row r="20" spans="1:4" ht="15" customHeight="1">
      <c r="A20" s="8" t="s">
        <v>6</v>
      </c>
      <c r="B20" s="13" t="s">
        <v>6</v>
      </c>
      <c r="C20" s="10" t="s">
        <v>31</v>
      </c>
      <c r="D20" s="11">
        <v>0</v>
      </c>
    </row>
    <row r="21" spans="1:4" ht="15" customHeight="1">
      <c r="A21" s="8" t="s">
        <v>6</v>
      </c>
      <c r="B21" s="13" t="s">
        <v>6</v>
      </c>
      <c r="C21" s="10" t="s">
        <v>32</v>
      </c>
      <c r="D21" s="11">
        <v>0</v>
      </c>
    </row>
    <row r="22" spans="1:4" ht="15" customHeight="1">
      <c r="A22" s="8" t="s">
        <v>6</v>
      </c>
      <c r="B22" s="13" t="s">
        <v>6</v>
      </c>
      <c r="C22" s="10" t="s">
        <v>33</v>
      </c>
      <c r="D22" s="11">
        <v>0</v>
      </c>
    </row>
    <row r="23" spans="1:4" ht="15" customHeight="1">
      <c r="A23" s="8" t="s">
        <v>6</v>
      </c>
      <c r="B23" s="13" t="s">
        <v>6</v>
      </c>
      <c r="C23" s="10" t="s">
        <v>34</v>
      </c>
      <c r="D23" s="11">
        <v>0</v>
      </c>
    </row>
    <row r="24" spans="1:4" ht="15" customHeight="1">
      <c r="A24" s="8" t="s">
        <v>6</v>
      </c>
      <c r="B24" s="13" t="s">
        <v>6</v>
      </c>
      <c r="C24" s="10" t="s">
        <v>35</v>
      </c>
      <c r="D24" s="11">
        <v>4670.3</v>
      </c>
    </row>
    <row r="25" spans="1:4" ht="15" customHeight="1">
      <c r="A25" s="8" t="s">
        <v>6</v>
      </c>
      <c r="B25" s="13" t="s">
        <v>6</v>
      </c>
      <c r="C25" s="10" t="s">
        <v>36</v>
      </c>
      <c r="D25" s="11">
        <v>0</v>
      </c>
    </row>
    <row r="26" spans="1:4" ht="15" customHeight="1">
      <c r="A26" s="8" t="s">
        <v>6</v>
      </c>
      <c r="B26" s="13" t="s">
        <v>6</v>
      </c>
      <c r="C26" s="10" t="s">
        <v>37</v>
      </c>
      <c r="D26" s="11">
        <v>3209.87</v>
      </c>
    </row>
    <row r="27" spans="1:4" ht="15" customHeight="1">
      <c r="A27" s="8" t="s">
        <v>6</v>
      </c>
      <c r="B27" s="13" t="s">
        <v>6</v>
      </c>
      <c r="C27" s="10" t="s">
        <v>38</v>
      </c>
      <c r="D27" s="11">
        <v>0</v>
      </c>
    </row>
    <row r="28" spans="1:4" ht="15" customHeight="1">
      <c r="A28" s="8" t="s">
        <v>6</v>
      </c>
      <c r="B28" s="13" t="s">
        <v>6</v>
      </c>
      <c r="C28" s="10" t="s">
        <v>39</v>
      </c>
      <c r="D28" s="11">
        <v>0</v>
      </c>
    </row>
    <row r="29" spans="1:4" ht="15" customHeight="1">
      <c r="A29" s="14" t="s">
        <v>40</v>
      </c>
      <c r="B29" s="9">
        <v>84136.61</v>
      </c>
      <c r="C29" s="15" t="s">
        <v>41</v>
      </c>
      <c r="D29" s="11">
        <v>87463.38</v>
      </c>
    </row>
    <row r="30" spans="1:4" ht="15" customHeight="1">
      <c r="A30" s="8" t="s">
        <v>42</v>
      </c>
      <c r="B30" s="9">
        <v>204.41</v>
      </c>
      <c r="C30" s="10" t="s">
        <v>43</v>
      </c>
      <c r="D30" s="11">
        <v>985.34</v>
      </c>
    </row>
    <row r="31" spans="1:4" ht="15" customHeight="1">
      <c r="A31" s="8" t="s">
        <v>44</v>
      </c>
      <c r="B31" s="9">
        <v>12809.57</v>
      </c>
      <c r="C31" s="10" t="s">
        <v>45</v>
      </c>
      <c r="D31" s="11">
        <v>953.77</v>
      </c>
    </row>
    <row r="32" spans="1:4" ht="15" customHeight="1">
      <c r="A32" s="8" t="s">
        <v>46</v>
      </c>
      <c r="B32" s="9">
        <v>0</v>
      </c>
      <c r="C32" s="10" t="s">
        <v>47</v>
      </c>
      <c r="D32" s="11">
        <v>8701.87</v>
      </c>
    </row>
    <row r="33" spans="1:4" ht="15" customHeight="1">
      <c r="A33" s="8" t="s">
        <v>6</v>
      </c>
      <c r="B33" s="13" t="s">
        <v>6</v>
      </c>
      <c r="C33" s="10" t="s">
        <v>46</v>
      </c>
      <c r="D33" s="11">
        <v>0</v>
      </c>
    </row>
    <row r="34" spans="1:4" ht="15" customHeight="1">
      <c r="A34" s="8" t="s">
        <v>6</v>
      </c>
      <c r="B34" s="13" t="s">
        <v>6</v>
      </c>
      <c r="C34" s="10" t="s">
        <v>48</v>
      </c>
      <c r="D34" s="11">
        <v>502.29</v>
      </c>
    </row>
    <row r="35" spans="1:4" ht="15" customHeight="1">
      <c r="A35" s="16" t="s">
        <v>49</v>
      </c>
      <c r="B35" s="17">
        <v>97150.59</v>
      </c>
      <c r="C35" s="18" t="s">
        <v>50</v>
      </c>
      <c r="D35" s="19">
        <v>97150.59</v>
      </c>
    </row>
    <row r="36" spans="1:4" ht="39.75" customHeight="1">
      <c r="A36" s="66" t="s">
        <v>51</v>
      </c>
      <c r="B36" s="67" t="s">
        <v>6</v>
      </c>
      <c r="C36" s="67" t="s">
        <v>6</v>
      </c>
      <c r="D36" s="67" t="s">
        <v>6</v>
      </c>
    </row>
    <row r="38" ht="15">
      <c r="B38" s="1"/>
    </row>
  </sheetData>
  <mergeCells count="3">
    <mergeCell ref="A4:B4"/>
    <mergeCell ref="C4:D4"/>
    <mergeCell ref="A36:D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2"/>
  <sheetViews>
    <sheetView showZeros="0" workbookViewId="0" topLeftCell="A1">
      <pane xSplit="5" ySplit="9" topLeftCell="F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23" sqref="F23:K23"/>
    </sheetView>
  </sheetViews>
  <sheetFormatPr defaultColWidth="9.140625" defaultRowHeight="12.75"/>
  <cols>
    <col min="1" max="3" width="3.140625" style="32" customWidth="1"/>
    <col min="4" max="4" width="37.421875" style="32" customWidth="1"/>
    <col min="5" max="11" width="17.140625" style="32" customWidth="1"/>
    <col min="12" max="254" width="9.140625" style="32" bestFit="1" customWidth="1"/>
  </cols>
  <sheetData>
    <row r="1" ht="27">
      <c r="G1" s="44" t="s">
        <v>52</v>
      </c>
    </row>
    <row r="2" ht="15">
      <c r="K2" s="43" t="s">
        <v>53</v>
      </c>
    </row>
    <row r="3" spans="1:11" ht="15">
      <c r="A3" s="42" t="s">
        <v>2</v>
      </c>
      <c r="G3" s="33" t="s">
        <v>3</v>
      </c>
      <c r="K3" s="43" t="s">
        <v>4</v>
      </c>
    </row>
    <row r="4" spans="1:11" ht="15" customHeight="1">
      <c r="A4" s="68" t="s">
        <v>8</v>
      </c>
      <c r="B4" s="69"/>
      <c r="C4" s="69"/>
      <c r="D4" s="69"/>
      <c r="E4" s="78" t="s">
        <v>54</v>
      </c>
      <c r="F4" s="78" t="s">
        <v>55</v>
      </c>
      <c r="G4" s="78" t="s">
        <v>56</v>
      </c>
      <c r="H4" s="78" t="s">
        <v>57</v>
      </c>
      <c r="I4" s="78" t="s">
        <v>58</v>
      </c>
      <c r="J4" s="78" t="s">
        <v>59</v>
      </c>
      <c r="K4" s="80" t="s">
        <v>60</v>
      </c>
    </row>
    <row r="5" spans="1:11" ht="15" customHeight="1">
      <c r="A5" s="82" t="s">
        <v>61</v>
      </c>
      <c r="B5" s="79"/>
      <c r="C5" s="79"/>
      <c r="D5" s="77" t="s">
        <v>62</v>
      </c>
      <c r="E5" s="79"/>
      <c r="F5" s="79"/>
      <c r="G5" s="79"/>
      <c r="H5" s="79"/>
      <c r="I5" s="79"/>
      <c r="J5" s="79"/>
      <c r="K5" s="81" t="s">
        <v>63</v>
      </c>
    </row>
    <row r="6" spans="1:11" ht="15" customHeight="1">
      <c r="A6" s="82"/>
      <c r="B6" s="79"/>
      <c r="C6" s="79"/>
      <c r="D6" s="77"/>
      <c r="E6" s="79"/>
      <c r="F6" s="79"/>
      <c r="G6" s="79"/>
      <c r="H6" s="79"/>
      <c r="I6" s="79"/>
      <c r="J6" s="79"/>
      <c r="K6" s="81"/>
    </row>
    <row r="7" spans="1:11" ht="15" customHeight="1">
      <c r="A7" s="82"/>
      <c r="B7" s="79"/>
      <c r="C7" s="79"/>
      <c r="D7" s="77"/>
      <c r="E7" s="79"/>
      <c r="F7" s="79"/>
      <c r="G7" s="79"/>
      <c r="H7" s="79"/>
      <c r="I7" s="79"/>
      <c r="J7" s="79"/>
      <c r="K7" s="81"/>
    </row>
    <row r="8" spans="1:11" ht="15" customHeight="1">
      <c r="A8" s="76" t="s">
        <v>64</v>
      </c>
      <c r="B8" s="77" t="s">
        <v>65</v>
      </c>
      <c r="C8" s="77" t="s">
        <v>66</v>
      </c>
      <c r="D8" s="39" t="s">
        <v>67</v>
      </c>
      <c r="E8" s="40" t="s">
        <v>68</v>
      </c>
      <c r="F8" s="40" t="s">
        <v>69</v>
      </c>
      <c r="G8" s="40" t="s">
        <v>70</v>
      </c>
      <c r="H8" s="40" t="s">
        <v>71</v>
      </c>
      <c r="I8" s="40" t="s">
        <v>72</v>
      </c>
      <c r="J8" s="40" t="s">
        <v>73</v>
      </c>
      <c r="K8" s="41" t="s">
        <v>74</v>
      </c>
    </row>
    <row r="9" spans="1:11" ht="15" customHeight="1">
      <c r="A9" s="76"/>
      <c r="B9" s="77"/>
      <c r="C9" s="77"/>
      <c r="D9" s="39" t="s">
        <v>54</v>
      </c>
      <c r="E9" s="37">
        <f>E10+E19+E22+E31+E42+E50+E60+E90+E93+E97</f>
        <v>84136.61</v>
      </c>
      <c r="F9" s="37">
        <f>F10+F19+F22+F31+F42+F50+F60+F90+F93+F97</f>
        <v>56299.54</v>
      </c>
      <c r="G9" s="37">
        <v>0</v>
      </c>
      <c r="H9" s="37">
        <f>H10+H19+H22+H31+H42+H50+H60+H90+H93+H97</f>
        <v>22923.23</v>
      </c>
      <c r="I9" s="37">
        <f>I10+I19+I22+I31+I42+I50+I60+I90+I93+I97</f>
        <v>642.43</v>
      </c>
      <c r="J9" s="37">
        <v>0</v>
      </c>
      <c r="K9" s="37">
        <f>K10+K19+K22+K31+K42+K50+K60+K90+K93+K97</f>
        <v>4271.410000000001</v>
      </c>
    </row>
    <row r="10" spans="1:11" ht="15" customHeight="1">
      <c r="A10" s="70" t="s">
        <v>75</v>
      </c>
      <c r="B10" s="71"/>
      <c r="C10" s="71"/>
      <c r="D10" s="36" t="s">
        <v>76</v>
      </c>
      <c r="E10" s="37">
        <f>E11+E13+E15+E17</f>
        <v>225.02</v>
      </c>
      <c r="F10" s="37">
        <f>F11+F13+F15+F17</f>
        <v>212.51</v>
      </c>
      <c r="G10" s="37">
        <v>0</v>
      </c>
      <c r="H10" s="37">
        <f>H11+H13+H15+H17</f>
        <v>0.01</v>
      </c>
      <c r="I10" s="37">
        <v>0</v>
      </c>
      <c r="J10" s="37">
        <v>0</v>
      </c>
      <c r="K10" s="37">
        <f>K11+K13+K15+K17</f>
        <v>12.5</v>
      </c>
    </row>
    <row r="11" spans="1:11" ht="15" customHeight="1">
      <c r="A11" s="70" t="s">
        <v>77</v>
      </c>
      <c r="B11" s="71"/>
      <c r="C11" s="71"/>
      <c r="D11" s="36" t="s">
        <v>78</v>
      </c>
      <c r="E11" s="37">
        <v>20</v>
      </c>
      <c r="F11" s="37">
        <v>20</v>
      </c>
      <c r="G11" s="37">
        <v>0</v>
      </c>
      <c r="H11" s="37">
        <v>0</v>
      </c>
      <c r="I11" s="37">
        <v>0</v>
      </c>
      <c r="J11" s="37">
        <v>0</v>
      </c>
      <c r="K11" s="38">
        <v>0</v>
      </c>
    </row>
    <row r="12" spans="1:11" ht="15" customHeight="1">
      <c r="A12" s="70" t="s">
        <v>79</v>
      </c>
      <c r="B12" s="71"/>
      <c r="C12" s="71"/>
      <c r="D12" s="36" t="s">
        <v>80</v>
      </c>
      <c r="E12" s="37">
        <v>20</v>
      </c>
      <c r="F12" s="37">
        <v>20</v>
      </c>
      <c r="G12" s="37">
        <v>0</v>
      </c>
      <c r="H12" s="37">
        <v>0</v>
      </c>
      <c r="I12" s="37">
        <v>0</v>
      </c>
      <c r="J12" s="37">
        <v>0</v>
      </c>
      <c r="K12" s="38">
        <v>0</v>
      </c>
    </row>
    <row r="13" spans="1:11" ht="15" customHeight="1">
      <c r="A13" s="70" t="s">
        <v>81</v>
      </c>
      <c r="B13" s="71"/>
      <c r="C13" s="71"/>
      <c r="D13" s="36" t="s">
        <v>82</v>
      </c>
      <c r="E13" s="37">
        <v>50</v>
      </c>
      <c r="F13" s="37">
        <v>50</v>
      </c>
      <c r="G13" s="37">
        <v>0</v>
      </c>
      <c r="H13" s="37">
        <v>0</v>
      </c>
      <c r="I13" s="37">
        <v>0</v>
      </c>
      <c r="J13" s="37">
        <v>0</v>
      </c>
      <c r="K13" s="38">
        <v>0</v>
      </c>
    </row>
    <row r="14" spans="1:11" ht="15" customHeight="1">
      <c r="A14" s="70" t="s">
        <v>83</v>
      </c>
      <c r="B14" s="71"/>
      <c r="C14" s="71"/>
      <c r="D14" s="36" t="s">
        <v>84</v>
      </c>
      <c r="E14" s="37">
        <v>50</v>
      </c>
      <c r="F14" s="37">
        <v>50</v>
      </c>
      <c r="G14" s="37">
        <v>0</v>
      </c>
      <c r="H14" s="37">
        <v>0</v>
      </c>
      <c r="I14" s="37">
        <v>0</v>
      </c>
      <c r="J14" s="37">
        <v>0</v>
      </c>
      <c r="K14" s="38">
        <v>0</v>
      </c>
    </row>
    <row r="15" spans="1:11" ht="15" customHeight="1">
      <c r="A15" s="70" t="s">
        <v>85</v>
      </c>
      <c r="B15" s="71"/>
      <c r="C15" s="71"/>
      <c r="D15" s="36" t="s">
        <v>86</v>
      </c>
      <c r="E15" s="37">
        <v>12.5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8">
        <v>12.5</v>
      </c>
    </row>
    <row r="16" spans="1:11" ht="15" customHeight="1">
      <c r="A16" s="70" t="s">
        <v>87</v>
      </c>
      <c r="B16" s="71"/>
      <c r="C16" s="71"/>
      <c r="D16" s="36" t="s">
        <v>88</v>
      </c>
      <c r="E16" s="37">
        <v>12.5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8">
        <v>12.5</v>
      </c>
    </row>
    <row r="17" spans="1:11" ht="15" customHeight="1">
      <c r="A17" s="70" t="s">
        <v>89</v>
      </c>
      <c r="B17" s="71"/>
      <c r="C17" s="71"/>
      <c r="D17" s="36" t="s">
        <v>90</v>
      </c>
      <c r="E17" s="37">
        <v>142.52</v>
      </c>
      <c r="F17" s="37">
        <v>142.51</v>
      </c>
      <c r="G17" s="37">
        <v>0</v>
      </c>
      <c r="H17" s="37">
        <v>0.01</v>
      </c>
      <c r="I17" s="37">
        <v>0</v>
      </c>
      <c r="J17" s="37">
        <v>0</v>
      </c>
      <c r="K17" s="38">
        <v>0</v>
      </c>
    </row>
    <row r="18" spans="1:11" ht="15" customHeight="1">
      <c r="A18" s="70" t="s">
        <v>91</v>
      </c>
      <c r="B18" s="71"/>
      <c r="C18" s="71"/>
      <c r="D18" s="36" t="s">
        <v>92</v>
      </c>
      <c r="E18" s="37">
        <v>142.52</v>
      </c>
      <c r="F18" s="37">
        <v>142.51</v>
      </c>
      <c r="G18" s="37">
        <v>0</v>
      </c>
      <c r="H18" s="37">
        <v>0.01</v>
      </c>
      <c r="I18" s="37">
        <v>0</v>
      </c>
      <c r="J18" s="37">
        <v>0</v>
      </c>
      <c r="K18" s="38">
        <v>0</v>
      </c>
    </row>
    <row r="19" spans="1:11" ht="15" customHeight="1">
      <c r="A19" s="70" t="s">
        <v>93</v>
      </c>
      <c r="B19" s="71"/>
      <c r="C19" s="71"/>
      <c r="D19" s="36" t="s">
        <v>94</v>
      </c>
      <c r="E19" s="37">
        <v>357.47</v>
      </c>
      <c r="F19" s="37">
        <v>357.47</v>
      </c>
      <c r="G19" s="37">
        <v>0</v>
      </c>
      <c r="H19" s="37">
        <v>0</v>
      </c>
      <c r="I19" s="37">
        <v>0</v>
      </c>
      <c r="J19" s="37">
        <v>0</v>
      </c>
      <c r="K19" s="38">
        <v>0</v>
      </c>
    </row>
    <row r="20" spans="1:11" ht="15" customHeight="1">
      <c r="A20" s="70" t="s">
        <v>95</v>
      </c>
      <c r="B20" s="71"/>
      <c r="C20" s="71"/>
      <c r="D20" s="36" t="s">
        <v>96</v>
      </c>
      <c r="E20" s="37">
        <v>357.47</v>
      </c>
      <c r="F20" s="37">
        <v>357.47</v>
      </c>
      <c r="G20" s="37">
        <v>0</v>
      </c>
      <c r="H20" s="37">
        <v>0</v>
      </c>
      <c r="I20" s="37">
        <v>0</v>
      </c>
      <c r="J20" s="37">
        <v>0</v>
      </c>
      <c r="K20" s="38">
        <v>0</v>
      </c>
    </row>
    <row r="21" spans="1:11" ht="15" customHeight="1">
      <c r="A21" s="70" t="s">
        <v>97</v>
      </c>
      <c r="B21" s="71"/>
      <c r="C21" s="71"/>
      <c r="D21" s="36" t="s">
        <v>98</v>
      </c>
      <c r="E21" s="37">
        <v>357.47</v>
      </c>
      <c r="F21" s="37">
        <v>357.47</v>
      </c>
      <c r="G21" s="37">
        <v>0</v>
      </c>
      <c r="H21" s="37">
        <v>0</v>
      </c>
      <c r="I21" s="37">
        <v>0</v>
      </c>
      <c r="J21" s="37">
        <v>0</v>
      </c>
      <c r="K21" s="38">
        <v>0</v>
      </c>
    </row>
    <row r="22" spans="1:11" ht="15" customHeight="1">
      <c r="A22" s="70" t="s">
        <v>99</v>
      </c>
      <c r="B22" s="71"/>
      <c r="C22" s="71"/>
      <c r="D22" s="36" t="s">
        <v>100</v>
      </c>
      <c r="E22" s="37">
        <v>12586.26</v>
      </c>
      <c r="F22" s="37">
        <v>2190.6</v>
      </c>
      <c r="G22" s="37">
        <v>0</v>
      </c>
      <c r="H22" s="37">
        <v>8385.34</v>
      </c>
      <c r="I22" s="37">
        <v>0</v>
      </c>
      <c r="J22" s="37">
        <v>0</v>
      </c>
      <c r="K22" s="38">
        <v>2010.32</v>
      </c>
    </row>
    <row r="23" spans="1:11" ht="15" customHeight="1">
      <c r="A23" s="70" t="s">
        <v>101</v>
      </c>
      <c r="B23" s="71"/>
      <c r="C23" s="71"/>
      <c r="D23" s="36" t="s">
        <v>102</v>
      </c>
      <c r="E23" s="37">
        <f>E24+E25</f>
        <v>10427.56</v>
      </c>
      <c r="F23" s="37">
        <v>2067.31</v>
      </c>
      <c r="G23" s="37">
        <v>0</v>
      </c>
      <c r="H23" s="37">
        <v>7737.96</v>
      </c>
      <c r="I23" s="37">
        <v>0</v>
      </c>
      <c r="J23" s="37">
        <v>0</v>
      </c>
      <c r="K23" s="38">
        <v>622.29</v>
      </c>
    </row>
    <row r="24" spans="1:11" ht="15" customHeight="1">
      <c r="A24" s="70" t="s">
        <v>103</v>
      </c>
      <c r="B24" s="71"/>
      <c r="C24" s="71"/>
      <c r="D24" s="36" t="s">
        <v>104</v>
      </c>
      <c r="E24" s="37">
        <v>3756.85</v>
      </c>
      <c r="F24" s="37">
        <v>1273.32</v>
      </c>
      <c r="G24" s="37">
        <v>0</v>
      </c>
      <c r="H24" s="37">
        <v>1861.24</v>
      </c>
      <c r="I24" s="37">
        <v>0</v>
      </c>
      <c r="J24" s="37">
        <v>0</v>
      </c>
      <c r="K24" s="38">
        <v>622.29</v>
      </c>
    </row>
    <row r="25" spans="1:11" ht="15" customHeight="1">
      <c r="A25" s="70" t="s">
        <v>105</v>
      </c>
      <c r="B25" s="71"/>
      <c r="C25" s="71"/>
      <c r="D25" s="36" t="s">
        <v>106</v>
      </c>
      <c r="E25" s="37">
        <v>6670.71</v>
      </c>
      <c r="F25" s="37">
        <v>793.99</v>
      </c>
      <c r="G25" s="37">
        <v>0</v>
      </c>
      <c r="H25" s="37">
        <v>5876.72</v>
      </c>
      <c r="I25" s="37">
        <v>0</v>
      </c>
      <c r="J25" s="37">
        <v>0</v>
      </c>
      <c r="K25" s="38">
        <v>0</v>
      </c>
    </row>
    <row r="26" spans="1:11" ht="15" customHeight="1">
      <c r="A26" s="70" t="s">
        <v>107</v>
      </c>
      <c r="B26" s="71"/>
      <c r="C26" s="71"/>
      <c r="D26" s="36" t="s">
        <v>108</v>
      </c>
      <c r="E26" s="37">
        <v>2057.22</v>
      </c>
      <c r="F26" s="37">
        <v>21.81</v>
      </c>
      <c r="G26" s="37">
        <v>0</v>
      </c>
      <c r="H26" s="37">
        <v>647.38</v>
      </c>
      <c r="I26" s="37">
        <v>0</v>
      </c>
      <c r="J26" s="37">
        <v>0</v>
      </c>
      <c r="K26" s="38">
        <v>1388.03</v>
      </c>
    </row>
    <row r="27" spans="1:11" ht="15" customHeight="1">
      <c r="A27" s="70" t="s">
        <v>109</v>
      </c>
      <c r="B27" s="71"/>
      <c r="C27" s="71"/>
      <c r="D27" s="36" t="s">
        <v>104</v>
      </c>
      <c r="E27" s="37">
        <v>21.81</v>
      </c>
      <c r="F27" s="37">
        <v>21.81</v>
      </c>
      <c r="G27" s="37">
        <v>0</v>
      </c>
      <c r="H27" s="37">
        <v>0</v>
      </c>
      <c r="I27" s="37">
        <v>0</v>
      </c>
      <c r="J27" s="37">
        <v>0</v>
      </c>
      <c r="K27" s="38">
        <v>0</v>
      </c>
    </row>
    <row r="28" spans="1:11" ht="15" customHeight="1">
      <c r="A28" s="70" t="s">
        <v>110</v>
      </c>
      <c r="B28" s="71"/>
      <c r="C28" s="71"/>
      <c r="D28" s="36" t="s">
        <v>111</v>
      </c>
      <c r="E28" s="37">
        <v>2035.41</v>
      </c>
      <c r="F28" s="37">
        <v>0</v>
      </c>
      <c r="G28" s="37">
        <v>0</v>
      </c>
      <c r="H28" s="37">
        <v>647.38</v>
      </c>
      <c r="I28" s="37">
        <v>0</v>
      </c>
      <c r="J28" s="37">
        <v>0</v>
      </c>
      <c r="K28" s="38">
        <v>1388.03</v>
      </c>
    </row>
    <row r="29" spans="1:11" ht="15" customHeight="1">
      <c r="A29" s="70" t="s">
        <v>112</v>
      </c>
      <c r="B29" s="71"/>
      <c r="C29" s="71"/>
      <c r="D29" s="36" t="s">
        <v>113</v>
      </c>
      <c r="E29" s="37">
        <v>101.48</v>
      </c>
      <c r="F29" s="37">
        <v>101.48</v>
      </c>
      <c r="G29" s="37">
        <v>0</v>
      </c>
      <c r="H29" s="37">
        <v>0</v>
      </c>
      <c r="I29" s="37">
        <v>0</v>
      </c>
      <c r="J29" s="37">
        <v>0</v>
      </c>
      <c r="K29" s="38">
        <v>0</v>
      </c>
    </row>
    <row r="30" spans="1:11" ht="15" customHeight="1">
      <c r="A30" s="70" t="s">
        <v>114</v>
      </c>
      <c r="B30" s="71"/>
      <c r="C30" s="71"/>
      <c r="D30" s="36" t="s">
        <v>115</v>
      </c>
      <c r="E30" s="37">
        <v>101.48</v>
      </c>
      <c r="F30" s="37">
        <v>101.48</v>
      </c>
      <c r="G30" s="37">
        <v>0</v>
      </c>
      <c r="H30" s="37">
        <v>0</v>
      </c>
      <c r="I30" s="37">
        <v>0</v>
      </c>
      <c r="J30" s="37">
        <v>0</v>
      </c>
      <c r="K30" s="38">
        <v>0</v>
      </c>
    </row>
    <row r="31" spans="1:11" ht="15" customHeight="1">
      <c r="A31" s="70" t="s">
        <v>116</v>
      </c>
      <c r="B31" s="71"/>
      <c r="C31" s="71"/>
      <c r="D31" s="36" t="s">
        <v>117</v>
      </c>
      <c r="E31" s="37">
        <f>E32+E36+E38+E40</f>
        <v>9002.48</v>
      </c>
      <c r="F31" s="37">
        <f>F32+F36+F38+F40</f>
        <v>7970.34</v>
      </c>
      <c r="G31" s="37">
        <v>0</v>
      </c>
      <c r="H31" s="37">
        <f>H32+H36+H38+H40</f>
        <v>974.6</v>
      </c>
      <c r="I31" s="37">
        <f>I32+I36+I38+I40</f>
        <v>23.53</v>
      </c>
      <c r="J31" s="37">
        <v>0</v>
      </c>
      <c r="K31" s="37">
        <f>K32+K36+K38+K40</f>
        <v>34.01</v>
      </c>
    </row>
    <row r="32" spans="1:11" ht="15" customHeight="1">
      <c r="A32" s="70" t="s">
        <v>118</v>
      </c>
      <c r="B32" s="71"/>
      <c r="C32" s="71"/>
      <c r="D32" s="36" t="s">
        <v>119</v>
      </c>
      <c r="E32" s="37">
        <v>8035.12</v>
      </c>
      <c r="F32" s="37">
        <v>7148.46</v>
      </c>
      <c r="G32" s="37">
        <v>0</v>
      </c>
      <c r="H32" s="37">
        <v>829.12</v>
      </c>
      <c r="I32" s="37">
        <v>23.53</v>
      </c>
      <c r="J32" s="37">
        <v>0</v>
      </c>
      <c r="K32" s="38">
        <v>34.01</v>
      </c>
    </row>
    <row r="33" spans="1:11" ht="15" customHeight="1">
      <c r="A33" s="70" t="s">
        <v>120</v>
      </c>
      <c r="B33" s="71"/>
      <c r="C33" s="71"/>
      <c r="D33" s="36" t="s">
        <v>121</v>
      </c>
      <c r="E33" s="37">
        <v>6451.02</v>
      </c>
      <c r="F33" s="37">
        <v>5573.94</v>
      </c>
      <c r="G33" s="37">
        <v>0</v>
      </c>
      <c r="H33" s="37">
        <v>827.86</v>
      </c>
      <c r="I33" s="37">
        <v>20.32</v>
      </c>
      <c r="J33" s="37">
        <v>0</v>
      </c>
      <c r="K33" s="38">
        <v>28.9</v>
      </c>
    </row>
    <row r="34" spans="1:11" ht="15" customHeight="1">
      <c r="A34" s="70" t="s">
        <v>122</v>
      </c>
      <c r="B34" s="71"/>
      <c r="C34" s="71"/>
      <c r="D34" s="36" t="s">
        <v>123</v>
      </c>
      <c r="E34" s="37">
        <v>1578.77</v>
      </c>
      <c r="F34" s="37">
        <v>1574.52</v>
      </c>
      <c r="G34" s="37">
        <v>0</v>
      </c>
      <c r="H34" s="37">
        <v>0</v>
      </c>
      <c r="I34" s="37">
        <v>0</v>
      </c>
      <c r="J34" s="37">
        <v>0</v>
      </c>
      <c r="K34" s="38">
        <v>4.25</v>
      </c>
    </row>
    <row r="35" spans="1:11" ht="15" customHeight="1">
      <c r="A35" s="70" t="s">
        <v>124</v>
      </c>
      <c r="B35" s="71"/>
      <c r="C35" s="71"/>
      <c r="D35" s="36" t="s">
        <v>125</v>
      </c>
      <c r="E35" s="37">
        <v>5.33</v>
      </c>
      <c r="F35" s="37">
        <v>0</v>
      </c>
      <c r="G35" s="37">
        <v>0</v>
      </c>
      <c r="H35" s="37">
        <v>1.26</v>
      </c>
      <c r="I35" s="37">
        <v>3.21</v>
      </c>
      <c r="J35" s="37">
        <v>0</v>
      </c>
      <c r="K35" s="38">
        <v>0.86</v>
      </c>
    </row>
    <row r="36" spans="1:11" ht="15" customHeight="1">
      <c r="A36" s="70" t="s">
        <v>126</v>
      </c>
      <c r="B36" s="71"/>
      <c r="C36" s="71"/>
      <c r="D36" s="36" t="s">
        <v>127</v>
      </c>
      <c r="E36" s="37">
        <v>173</v>
      </c>
      <c r="F36" s="37">
        <v>173</v>
      </c>
      <c r="G36" s="37">
        <v>0</v>
      </c>
      <c r="H36" s="37">
        <v>0</v>
      </c>
      <c r="I36" s="37">
        <v>0</v>
      </c>
      <c r="J36" s="37">
        <v>0</v>
      </c>
      <c r="K36" s="38">
        <v>0</v>
      </c>
    </row>
    <row r="37" spans="1:11" ht="15" customHeight="1">
      <c r="A37" s="70" t="s">
        <v>128</v>
      </c>
      <c r="B37" s="71"/>
      <c r="C37" s="71"/>
      <c r="D37" s="36" t="s">
        <v>129</v>
      </c>
      <c r="E37" s="37">
        <v>173</v>
      </c>
      <c r="F37" s="37">
        <v>173</v>
      </c>
      <c r="G37" s="37">
        <v>0</v>
      </c>
      <c r="H37" s="37">
        <v>0</v>
      </c>
      <c r="I37" s="37">
        <v>0</v>
      </c>
      <c r="J37" s="37">
        <v>0</v>
      </c>
      <c r="K37" s="38">
        <v>0</v>
      </c>
    </row>
    <row r="38" spans="1:11" ht="15" customHeight="1">
      <c r="A38" s="70" t="s">
        <v>130</v>
      </c>
      <c r="B38" s="71"/>
      <c r="C38" s="71"/>
      <c r="D38" s="36" t="s">
        <v>131</v>
      </c>
      <c r="E38" s="37">
        <v>338.95</v>
      </c>
      <c r="F38" s="37">
        <v>209.55</v>
      </c>
      <c r="G38" s="37">
        <v>0</v>
      </c>
      <c r="H38" s="37">
        <v>129.4</v>
      </c>
      <c r="I38" s="37">
        <v>0</v>
      </c>
      <c r="J38" s="37">
        <v>0</v>
      </c>
      <c r="K38" s="38">
        <v>0</v>
      </c>
    </row>
    <row r="39" spans="1:11" ht="15" customHeight="1">
      <c r="A39" s="70" t="s">
        <v>132</v>
      </c>
      <c r="B39" s="71"/>
      <c r="C39" s="71"/>
      <c r="D39" s="36" t="s">
        <v>133</v>
      </c>
      <c r="E39" s="37">
        <v>338.95</v>
      </c>
      <c r="F39" s="37">
        <v>209.55</v>
      </c>
      <c r="G39" s="37">
        <v>0</v>
      </c>
      <c r="H39" s="37">
        <v>129.4</v>
      </c>
      <c r="I39" s="37">
        <v>0</v>
      </c>
      <c r="J39" s="37">
        <v>0</v>
      </c>
      <c r="K39" s="38">
        <v>0</v>
      </c>
    </row>
    <row r="40" spans="1:11" ht="15" customHeight="1">
      <c r="A40" s="70" t="s">
        <v>134</v>
      </c>
      <c r="B40" s="71"/>
      <c r="C40" s="71"/>
      <c r="D40" s="36" t="s">
        <v>135</v>
      </c>
      <c r="E40" s="37">
        <v>455.41</v>
      </c>
      <c r="F40" s="37">
        <v>439.33</v>
      </c>
      <c r="G40" s="37">
        <v>0</v>
      </c>
      <c r="H40" s="37">
        <v>16.08</v>
      </c>
      <c r="I40" s="37">
        <v>0</v>
      </c>
      <c r="J40" s="37">
        <v>0</v>
      </c>
      <c r="K40" s="38">
        <v>0</v>
      </c>
    </row>
    <row r="41" spans="1:11" ht="15" customHeight="1">
      <c r="A41" s="70" t="s">
        <v>136</v>
      </c>
      <c r="B41" s="71"/>
      <c r="C41" s="71"/>
      <c r="D41" s="36" t="s">
        <v>137</v>
      </c>
      <c r="E41" s="37">
        <v>455.41</v>
      </c>
      <c r="F41" s="37">
        <v>439.33</v>
      </c>
      <c r="G41" s="37">
        <v>0</v>
      </c>
      <c r="H41" s="37">
        <v>16.08</v>
      </c>
      <c r="I41" s="37">
        <v>0</v>
      </c>
      <c r="J41" s="37">
        <v>0</v>
      </c>
      <c r="K41" s="38">
        <v>0</v>
      </c>
    </row>
    <row r="42" spans="1:11" ht="15" customHeight="1">
      <c r="A42" s="70" t="s">
        <v>138</v>
      </c>
      <c r="B42" s="71"/>
      <c r="C42" s="71"/>
      <c r="D42" s="36" t="s">
        <v>139</v>
      </c>
      <c r="E42" s="37">
        <f>E43+E45</f>
        <v>11159.769999999999</v>
      </c>
      <c r="F42" s="37">
        <f>F43+F45</f>
        <v>1368.72</v>
      </c>
      <c r="G42" s="37">
        <v>0</v>
      </c>
      <c r="H42" s="37">
        <f>H43+H45</f>
        <v>9105.13</v>
      </c>
      <c r="I42" s="37">
        <f>I43+I45</f>
        <v>25.08</v>
      </c>
      <c r="J42" s="37">
        <v>0</v>
      </c>
      <c r="K42" s="37">
        <f>K43+K45</f>
        <v>660.84</v>
      </c>
    </row>
    <row r="43" spans="1:11" ht="15" customHeight="1">
      <c r="A43" s="70" t="s">
        <v>140</v>
      </c>
      <c r="B43" s="71"/>
      <c r="C43" s="71"/>
      <c r="D43" s="36" t="s">
        <v>141</v>
      </c>
      <c r="E43" s="37">
        <v>10004.88</v>
      </c>
      <c r="F43" s="37">
        <v>751.34</v>
      </c>
      <c r="G43" s="37">
        <v>0</v>
      </c>
      <c r="H43" s="37">
        <v>8612.42</v>
      </c>
      <c r="I43" s="37">
        <v>0</v>
      </c>
      <c r="J43" s="37">
        <v>0</v>
      </c>
      <c r="K43" s="38">
        <v>641.12</v>
      </c>
    </row>
    <row r="44" spans="1:11" ht="15" customHeight="1">
      <c r="A44" s="70" t="s">
        <v>142</v>
      </c>
      <c r="B44" s="71"/>
      <c r="C44" s="71"/>
      <c r="D44" s="36" t="s">
        <v>143</v>
      </c>
      <c r="E44" s="37">
        <v>10004.88</v>
      </c>
      <c r="F44" s="37">
        <v>751.34</v>
      </c>
      <c r="G44" s="37">
        <v>0</v>
      </c>
      <c r="H44" s="37">
        <v>8612.42</v>
      </c>
      <c r="I44" s="37">
        <v>0</v>
      </c>
      <c r="J44" s="37">
        <v>0</v>
      </c>
      <c r="K44" s="38">
        <v>641.12</v>
      </c>
    </row>
    <row r="45" spans="1:11" ht="15" customHeight="1">
      <c r="A45" s="70" t="s">
        <v>144</v>
      </c>
      <c r="B45" s="71"/>
      <c r="C45" s="71"/>
      <c r="D45" s="36" t="s">
        <v>145</v>
      </c>
      <c r="E45" s="37">
        <v>1154.89</v>
      </c>
      <c r="F45" s="37">
        <v>617.38</v>
      </c>
      <c r="G45" s="37">
        <v>0</v>
      </c>
      <c r="H45" s="37">
        <v>492.71</v>
      </c>
      <c r="I45" s="37">
        <v>25.08</v>
      </c>
      <c r="J45" s="37">
        <v>0</v>
      </c>
      <c r="K45" s="38">
        <v>19.72</v>
      </c>
    </row>
    <row r="46" spans="1:11" ht="15" customHeight="1">
      <c r="A46" s="70" t="s">
        <v>146</v>
      </c>
      <c r="B46" s="71"/>
      <c r="C46" s="71"/>
      <c r="D46" s="36" t="s">
        <v>147</v>
      </c>
      <c r="E46" s="37">
        <v>267.34</v>
      </c>
      <c r="F46" s="37">
        <v>254.8</v>
      </c>
      <c r="G46" s="37">
        <v>0</v>
      </c>
      <c r="H46" s="37">
        <v>0</v>
      </c>
      <c r="I46" s="37">
        <v>0</v>
      </c>
      <c r="J46" s="37">
        <v>0</v>
      </c>
      <c r="K46" s="38">
        <v>12.54</v>
      </c>
    </row>
    <row r="47" spans="1:11" ht="15" customHeight="1">
      <c r="A47" s="70" t="s">
        <v>148</v>
      </c>
      <c r="B47" s="71"/>
      <c r="C47" s="71"/>
      <c r="D47" s="36" t="s">
        <v>149</v>
      </c>
      <c r="E47" s="37">
        <v>833.54</v>
      </c>
      <c r="F47" s="37">
        <v>308.57</v>
      </c>
      <c r="G47" s="37">
        <v>0</v>
      </c>
      <c r="H47" s="37">
        <v>492.71</v>
      </c>
      <c r="I47" s="37">
        <v>25.08</v>
      </c>
      <c r="J47" s="37">
        <v>0</v>
      </c>
      <c r="K47" s="38">
        <v>7.18</v>
      </c>
    </row>
    <row r="48" spans="1:11" ht="15" customHeight="1">
      <c r="A48" s="70" t="s">
        <v>150</v>
      </c>
      <c r="B48" s="71"/>
      <c r="C48" s="71"/>
      <c r="D48" s="36" t="s">
        <v>151</v>
      </c>
      <c r="E48" s="37">
        <v>49.89</v>
      </c>
      <c r="F48" s="37">
        <v>49.89</v>
      </c>
      <c r="G48" s="37">
        <v>0</v>
      </c>
      <c r="H48" s="37">
        <v>0</v>
      </c>
      <c r="I48" s="37">
        <v>0</v>
      </c>
      <c r="J48" s="37">
        <v>0</v>
      </c>
      <c r="K48" s="38">
        <v>0</v>
      </c>
    </row>
    <row r="49" spans="1:11" ht="15" customHeight="1">
      <c r="A49" s="70" t="s">
        <v>152</v>
      </c>
      <c r="B49" s="71"/>
      <c r="C49" s="71"/>
      <c r="D49" s="36" t="s">
        <v>153</v>
      </c>
      <c r="E49" s="37">
        <v>4.12</v>
      </c>
      <c r="F49" s="37">
        <v>4.12</v>
      </c>
      <c r="G49" s="37">
        <v>0</v>
      </c>
      <c r="H49" s="37">
        <v>0</v>
      </c>
      <c r="I49" s="37">
        <v>0</v>
      </c>
      <c r="J49" s="37">
        <v>0</v>
      </c>
      <c r="K49" s="38">
        <v>0</v>
      </c>
    </row>
    <row r="50" spans="1:11" ht="15" customHeight="1">
      <c r="A50" s="70" t="s">
        <v>154</v>
      </c>
      <c r="B50" s="71"/>
      <c r="C50" s="71"/>
      <c r="D50" s="36" t="s">
        <v>155</v>
      </c>
      <c r="E50" s="37">
        <v>22830.53</v>
      </c>
      <c r="F50" s="37">
        <v>22830.53</v>
      </c>
      <c r="G50" s="37">
        <v>0</v>
      </c>
      <c r="H50" s="37">
        <v>0</v>
      </c>
      <c r="I50" s="37">
        <v>0</v>
      </c>
      <c r="J50" s="37">
        <v>0</v>
      </c>
      <c r="K50" s="38">
        <v>0</v>
      </c>
    </row>
    <row r="51" spans="1:11" ht="15" customHeight="1">
      <c r="A51" s="70" t="s">
        <v>156</v>
      </c>
      <c r="B51" s="71"/>
      <c r="C51" s="71"/>
      <c r="D51" s="36" t="s">
        <v>157</v>
      </c>
      <c r="E51" s="37">
        <v>22701.53</v>
      </c>
      <c r="F51" s="37">
        <v>22701.53</v>
      </c>
      <c r="G51" s="37">
        <v>0</v>
      </c>
      <c r="H51" s="37">
        <v>0</v>
      </c>
      <c r="I51" s="37">
        <v>0</v>
      </c>
      <c r="J51" s="37">
        <v>0</v>
      </c>
      <c r="K51" s="38">
        <v>0</v>
      </c>
    </row>
    <row r="52" spans="1:11" ht="15" customHeight="1">
      <c r="A52" s="70" t="s">
        <v>158</v>
      </c>
      <c r="B52" s="71"/>
      <c r="C52" s="71"/>
      <c r="D52" s="36" t="s">
        <v>159</v>
      </c>
      <c r="E52" s="37">
        <v>12291.3</v>
      </c>
      <c r="F52" s="37">
        <v>12291.3</v>
      </c>
      <c r="G52" s="37">
        <v>0</v>
      </c>
      <c r="H52" s="37">
        <v>0</v>
      </c>
      <c r="I52" s="37">
        <v>0</v>
      </c>
      <c r="J52" s="37">
        <v>0</v>
      </c>
      <c r="K52" s="38">
        <v>0</v>
      </c>
    </row>
    <row r="53" spans="1:11" ht="15" customHeight="1">
      <c r="A53" s="70" t="s">
        <v>160</v>
      </c>
      <c r="B53" s="71"/>
      <c r="C53" s="71"/>
      <c r="D53" s="36" t="s">
        <v>161</v>
      </c>
      <c r="E53" s="37">
        <v>5205.8</v>
      </c>
      <c r="F53" s="37">
        <v>5205.8</v>
      </c>
      <c r="G53" s="37">
        <v>0</v>
      </c>
      <c r="H53" s="37">
        <v>0</v>
      </c>
      <c r="I53" s="37">
        <v>0</v>
      </c>
      <c r="J53" s="37">
        <v>0</v>
      </c>
      <c r="K53" s="38">
        <v>0</v>
      </c>
    </row>
    <row r="54" spans="1:11" ht="15" customHeight="1">
      <c r="A54" s="70" t="s">
        <v>162</v>
      </c>
      <c r="B54" s="71"/>
      <c r="C54" s="71"/>
      <c r="D54" s="36" t="s">
        <v>163</v>
      </c>
      <c r="E54" s="37">
        <v>2046.5</v>
      </c>
      <c r="F54" s="37">
        <v>2046.5</v>
      </c>
      <c r="G54" s="37">
        <v>0</v>
      </c>
      <c r="H54" s="37">
        <v>0</v>
      </c>
      <c r="I54" s="37">
        <v>0</v>
      </c>
      <c r="J54" s="37">
        <v>0</v>
      </c>
      <c r="K54" s="38">
        <v>0</v>
      </c>
    </row>
    <row r="55" spans="1:11" ht="15" customHeight="1">
      <c r="A55" s="70" t="s">
        <v>164</v>
      </c>
      <c r="B55" s="71"/>
      <c r="C55" s="71"/>
      <c r="D55" s="36" t="s">
        <v>165</v>
      </c>
      <c r="E55" s="37">
        <v>3157.93</v>
      </c>
      <c r="F55" s="37">
        <v>3157.93</v>
      </c>
      <c r="G55" s="37">
        <v>0</v>
      </c>
      <c r="H55" s="37">
        <v>0</v>
      </c>
      <c r="I55" s="37">
        <v>0</v>
      </c>
      <c r="J55" s="37">
        <v>0</v>
      </c>
      <c r="K55" s="38">
        <v>0</v>
      </c>
    </row>
    <row r="56" spans="1:11" ht="15" customHeight="1">
      <c r="A56" s="70" t="s">
        <v>166</v>
      </c>
      <c r="B56" s="71"/>
      <c r="C56" s="71"/>
      <c r="D56" s="36" t="s">
        <v>167</v>
      </c>
      <c r="E56" s="37">
        <v>129</v>
      </c>
      <c r="F56" s="37">
        <v>129</v>
      </c>
      <c r="G56" s="37">
        <v>0</v>
      </c>
      <c r="H56" s="37">
        <v>0</v>
      </c>
      <c r="I56" s="37">
        <v>0</v>
      </c>
      <c r="J56" s="37">
        <v>0</v>
      </c>
      <c r="K56" s="38">
        <v>0</v>
      </c>
    </row>
    <row r="57" spans="1:11" ht="15" customHeight="1">
      <c r="A57" s="70" t="s">
        <v>168</v>
      </c>
      <c r="B57" s="71"/>
      <c r="C57" s="71"/>
      <c r="D57" s="36" t="s">
        <v>169</v>
      </c>
      <c r="E57" s="37">
        <v>50</v>
      </c>
      <c r="F57" s="37">
        <v>50</v>
      </c>
      <c r="G57" s="37">
        <v>0</v>
      </c>
      <c r="H57" s="37">
        <v>0</v>
      </c>
      <c r="I57" s="37">
        <v>0</v>
      </c>
      <c r="J57" s="37">
        <v>0</v>
      </c>
      <c r="K57" s="38">
        <v>0</v>
      </c>
    </row>
    <row r="58" spans="1:11" ht="15" customHeight="1">
      <c r="A58" s="70" t="s">
        <v>170</v>
      </c>
      <c r="B58" s="71"/>
      <c r="C58" s="71"/>
      <c r="D58" s="36" t="s">
        <v>171</v>
      </c>
      <c r="E58" s="37">
        <v>12</v>
      </c>
      <c r="F58" s="37">
        <v>12</v>
      </c>
      <c r="G58" s="37">
        <v>0</v>
      </c>
      <c r="H58" s="37">
        <v>0</v>
      </c>
      <c r="I58" s="37">
        <v>0</v>
      </c>
      <c r="J58" s="37">
        <v>0</v>
      </c>
      <c r="K58" s="38">
        <v>0</v>
      </c>
    </row>
    <row r="59" spans="1:11" ht="15" customHeight="1">
      <c r="A59" s="70" t="s">
        <v>172</v>
      </c>
      <c r="B59" s="71"/>
      <c r="C59" s="71"/>
      <c r="D59" s="36" t="s">
        <v>173</v>
      </c>
      <c r="E59" s="37">
        <v>67</v>
      </c>
      <c r="F59" s="37">
        <v>67</v>
      </c>
      <c r="G59" s="37">
        <v>0</v>
      </c>
      <c r="H59" s="37">
        <v>0</v>
      </c>
      <c r="I59" s="37">
        <v>0</v>
      </c>
      <c r="J59" s="37">
        <v>0</v>
      </c>
      <c r="K59" s="38">
        <v>0</v>
      </c>
    </row>
    <row r="60" spans="1:11" ht="15" customHeight="1">
      <c r="A60" s="70" t="s">
        <v>174</v>
      </c>
      <c r="B60" s="71"/>
      <c r="C60" s="71"/>
      <c r="D60" s="36" t="s">
        <v>175</v>
      </c>
      <c r="E60" s="37">
        <f>E61+E64+E88</f>
        <v>23067.19000000001</v>
      </c>
      <c r="F60" s="37">
        <f>F61+F64+F88</f>
        <v>17106.66</v>
      </c>
      <c r="G60" s="37">
        <v>0</v>
      </c>
      <c r="H60" s="37">
        <f>H61+H64+H88</f>
        <v>3857.92</v>
      </c>
      <c r="I60" s="37">
        <f>I61+I64+I88</f>
        <v>568.01</v>
      </c>
      <c r="J60" s="37">
        <v>0</v>
      </c>
      <c r="K60" s="37">
        <f>K61+K64+K88</f>
        <v>1534.6</v>
      </c>
    </row>
    <row r="61" spans="1:11" ht="15" customHeight="1">
      <c r="A61" s="70" t="s">
        <v>176</v>
      </c>
      <c r="B61" s="71"/>
      <c r="C61" s="71"/>
      <c r="D61" s="36" t="s">
        <v>177</v>
      </c>
      <c r="E61" s="37">
        <v>25.88</v>
      </c>
      <c r="F61" s="37">
        <v>25.88</v>
      </c>
      <c r="G61" s="37">
        <v>0</v>
      </c>
      <c r="H61" s="37">
        <v>0</v>
      </c>
      <c r="I61" s="37">
        <v>0</v>
      </c>
      <c r="J61" s="37">
        <v>0</v>
      </c>
      <c r="K61" s="38">
        <v>0</v>
      </c>
    </row>
    <row r="62" spans="1:11" ht="15" customHeight="1">
      <c r="A62" s="70" t="s">
        <v>178</v>
      </c>
      <c r="B62" s="71"/>
      <c r="C62" s="71"/>
      <c r="D62" s="36" t="s">
        <v>179</v>
      </c>
      <c r="E62" s="37">
        <v>20.88</v>
      </c>
      <c r="F62" s="37">
        <v>20.88</v>
      </c>
      <c r="G62" s="37">
        <v>0</v>
      </c>
      <c r="H62" s="37">
        <v>0</v>
      </c>
      <c r="I62" s="37">
        <v>0</v>
      </c>
      <c r="J62" s="37">
        <v>0</v>
      </c>
      <c r="K62" s="38">
        <v>0</v>
      </c>
    </row>
    <row r="63" spans="1:11" ht="15" customHeight="1">
      <c r="A63" s="70" t="s">
        <v>180</v>
      </c>
      <c r="B63" s="71"/>
      <c r="C63" s="71"/>
      <c r="D63" s="36" t="s">
        <v>181</v>
      </c>
      <c r="E63" s="37">
        <v>5</v>
      </c>
      <c r="F63" s="37">
        <v>5</v>
      </c>
      <c r="G63" s="37">
        <v>0</v>
      </c>
      <c r="H63" s="37">
        <v>0</v>
      </c>
      <c r="I63" s="37">
        <v>0</v>
      </c>
      <c r="J63" s="37">
        <v>0</v>
      </c>
      <c r="K63" s="38">
        <v>0</v>
      </c>
    </row>
    <row r="64" spans="1:11" ht="15" customHeight="1">
      <c r="A64" s="70" t="s">
        <v>182</v>
      </c>
      <c r="B64" s="71"/>
      <c r="C64" s="71"/>
      <c r="D64" s="36" t="s">
        <v>183</v>
      </c>
      <c r="E64" s="37">
        <f>SUM(E65:E87)</f>
        <v>22683.31000000001</v>
      </c>
      <c r="F64" s="37">
        <f>SUM(F65:F87)</f>
        <v>16722.78</v>
      </c>
      <c r="G64" s="37">
        <v>0</v>
      </c>
      <c r="H64" s="37">
        <f>SUM(H65:H87)</f>
        <v>3857.92</v>
      </c>
      <c r="I64" s="37">
        <f>SUM(I65:I87)</f>
        <v>568.01</v>
      </c>
      <c r="J64" s="37">
        <v>0</v>
      </c>
      <c r="K64" s="37">
        <f>SUM(K65:K87)</f>
        <v>1534.6</v>
      </c>
    </row>
    <row r="65" spans="1:11" ht="15" customHeight="1">
      <c r="A65" s="70" t="s">
        <v>184</v>
      </c>
      <c r="B65" s="71"/>
      <c r="C65" s="71"/>
      <c r="D65" s="36" t="s">
        <v>98</v>
      </c>
      <c r="E65" s="37">
        <v>3461.86</v>
      </c>
      <c r="F65" s="37">
        <v>3443.78</v>
      </c>
      <c r="G65" s="37">
        <v>0</v>
      </c>
      <c r="H65" s="37">
        <v>0</v>
      </c>
      <c r="I65" s="37">
        <v>0</v>
      </c>
      <c r="J65" s="37">
        <v>0</v>
      </c>
      <c r="K65" s="38">
        <v>18.08</v>
      </c>
    </row>
    <row r="66" spans="1:11" ht="15" customHeight="1">
      <c r="A66" s="70" t="s">
        <v>185</v>
      </c>
      <c r="B66" s="71"/>
      <c r="C66" s="71"/>
      <c r="D66" s="36" t="s">
        <v>186</v>
      </c>
      <c r="E66" s="37">
        <v>948.47</v>
      </c>
      <c r="F66" s="37">
        <v>806.62</v>
      </c>
      <c r="G66" s="37">
        <v>0</v>
      </c>
      <c r="H66" s="37">
        <v>0</v>
      </c>
      <c r="I66" s="37">
        <v>0</v>
      </c>
      <c r="J66" s="37">
        <v>0</v>
      </c>
      <c r="K66" s="38">
        <v>141.85</v>
      </c>
    </row>
    <row r="67" spans="1:11" ht="15" customHeight="1">
      <c r="A67" s="70" t="s">
        <v>187</v>
      </c>
      <c r="B67" s="71"/>
      <c r="C67" s="71"/>
      <c r="D67" s="36" t="s">
        <v>188</v>
      </c>
      <c r="E67" s="37">
        <v>812.29</v>
      </c>
      <c r="F67" s="37">
        <v>163.66</v>
      </c>
      <c r="G67" s="37">
        <v>0</v>
      </c>
      <c r="H67" s="37">
        <v>33.56</v>
      </c>
      <c r="I67" s="37">
        <v>568.01</v>
      </c>
      <c r="J67" s="37">
        <v>0</v>
      </c>
      <c r="K67" s="38">
        <v>47.06</v>
      </c>
    </row>
    <row r="68" spans="1:11" ht="15" customHeight="1">
      <c r="A68" s="70" t="s">
        <v>189</v>
      </c>
      <c r="B68" s="71"/>
      <c r="C68" s="71"/>
      <c r="D68" s="36" t="s">
        <v>190</v>
      </c>
      <c r="E68" s="37">
        <v>8771.45</v>
      </c>
      <c r="F68" s="37">
        <v>5210.1</v>
      </c>
      <c r="G68" s="37">
        <v>0</v>
      </c>
      <c r="H68" s="37">
        <v>3395.41</v>
      </c>
      <c r="I68" s="37">
        <v>0</v>
      </c>
      <c r="J68" s="37">
        <v>0</v>
      </c>
      <c r="K68" s="38">
        <v>165.94</v>
      </c>
    </row>
    <row r="69" spans="1:11" ht="15" customHeight="1">
      <c r="A69" s="70" t="s">
        <v>191</v>
      </c>
      <c r="B69" s="71"/>
      <c r="C69" s="71"/>
      <c r="D69" s="36" t="s">
        <v>192</v>
      </c>
      <c r="E69" s="37">
        <v>1854.33</v>
      </c>
      <c r="F69" s="37">
        <v>1844.33</v>
      </c>
      <c r="G69" s="37">
        <v>0</v>
      </c>
      <c r="H69" s="37">
        <v>0</v>
      </c>
      <c r="I69" s="37">
        <v>0</v>
      </c>
      <c r="J69" s="37">
        <v>0</v>
      </c>
      <c r="K69" s="38">
        <v>10</v>
      </c>
    </row>
    <row r="70" spans="1:11" ht="15" customHeight="1">
      <c r="A70" s="70" t="s">
        <v>193</v>
      </c>
      <c r="B70" s="71"/>
      <c r="C70" s="71"/>
      <c r="D70" s="36" t="s">
        <v>194</v>
      </c>
      <c r="E70" s="37">
        <v>118.18</v>
      </c>
      <c r="F70" s="37">
        <v>118.18</v>
      </c>
      <c r="G70" s="37">
        <v>0</v>
      </c>
      <c r="H70" s="37">
        <v>0</v>
      </c>
      <c r="I70" s="37">
        <v>0</v>
      </c>
      <c r="J70" s="37">
        <v>0</v>
      </c>
      <c r="K70" s="38">
        <v>0</v>
      </c>
    </row>
    <row r="71" spans="1:11" ht="15" customHeight="1">
      <c r="A71" s="70" t="s">
        <v>195</v>
      </c>
      <c r="B71" s="71"/>
      <c r="C71" s="71"/>
      <c r="D71" s="36" t="s">
        <v>196</v>
      </c>
      <c r="E71" s="37">
        <v>70.35</v>
      </c>
      <c r="F71" s="37">
        <v>51.33</v>
      </c>
      <c r="G71" s="37">
        <v>0</v>
      </c>
      <c r="H71" s="37">
        <v>7</v>
      </c>
      <c r="I71" s="37">
        <v>0</v>
      </c>
      <c r="J71" s="37">
        <v>0</v>
      </c>
      <c r="K71" s="38">
        <v>12.02</v>
      </c>
    </row>
    <row r="72" spans="1:11" ht="15" customHeight="1">
      <c r="A72" s="70" t="s">
        <v>197</v>
      </c>
      <c r="B72" s="71"/>
      <c r="C72" s="71"/>
      <c r="D72" s="36" t="s">
        <v>198</v>
      </c>
      <c r="E72" s="37">
        <v>575.7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8">
        <v>575.7</v>
      </c>
    </row>
    <row r="73" spans="1:11" ht="15" customHeight="1">
      <c r="A73" s="70" t="s">
        <v>199</v>
      </c>
      <c r="B73" s="71"/>
      <c r="C73" s="71"/>
      <c r="D73" s="36" t="s">
        <v>200</v>
      </c>
      <c r="E73" s="37">
        <v>399.61</v>
      </c>
      <c r="F73" s="37">
        <v>399.61</v>
      </c>
      <c r="G73" s="37">
        <v>0</v>
      </c>
      <c r="H73" s="37">
        <v>0</v>
      </c>
      <c r="I73" s="37">
        <v>0</v>
      </c>
      <c r="J73" s="37">
        <v>0</v>
      </c>
      <c r="K73" s="38">
        <v>0</v>
      </c>
    </row>
    <row r="74" spans="1:11" ht="15" customHeight="1">
      <c r="A74" s="70" t="s">
        <v>201</v>
      </c>
      <c r="B74" s="71"/>
      <c r="C74" s="71"/>
      <c r="D74" s="36" t="s">
        <v>202</v>
      </c>
      <c r="E74" s="37">
        <v>393.08</v>
      </c>
      <c r="F74" s="37">
        <v>393.08</v>
      </c>
      <c r="G74" s="37">
        <v>0</v>
      </c>
      <c r="H74" s="37">
        <v>0</v>
      </c>
      <c r="I74" s="37">
        <v>0</v>
      </c>
      <c r="J74" s="37">
        <v>0</v>
      </c>
      <c r="K74" s="38">
        <v>0</v>
      </c>
    </row>
    <row r="75" spans="1:11" ht="15" customHeight="1">
      <c r="A75" s="70" t="s">
        <v>203</v>
      </c>
      <c r="B75" s="71"/>
      <c r="C75" s="71"/>
      <c r="D75" s="36" t="s">
        <v>204</v>
      </c>
      <c r="E75" s="37">
        <v>174.06</v>
      </c>
      <c r="F75" s="37">
        <v>25</v>
      </c>
      <c r="G75" s="37">
        <v>0</v>
      </c>
      <c r="H75" s="37">
        <v>0</v>
      </c>
      <c r="I75" s="37">
        <v>0</v>
      </c>
      <c r="J75" s="37">
        <v>0</v>
      </c>
      <c r="K75" s="38">
        <v>149.06</v>
      </c>
    </row>
    <row r="76" spans="1:11" ht="15" customHeight="1">
      <c r="A76" s="70" t="s">
        <v>205</v>
      </c>
      <c r="B76" s="71"/>
      <c r="C76" s="71"/>
      <c r="D76" s="36" t="s">
        <v>206</v>
      </c>
      <c r="E76" s="37">
        <v>410.38</v>
      </c>
      <c r="F76" s="37">
        <v>400.38</v>
      </c>
      <c r="G76" s="37">
        <v>0</v>
      </c>
      <c r="H76" s="37">
        <v>0</v>
      </c>
      <c r="I76" s="37">
        <v>0</v>
      </c>
      <c r="J76" s="37">
        <v>0</v>
      </c>
      <c r="K76" s="38">
        <v>10</v>
      </c>
    </row>
    <row r="77" spans="1:11" ht="15" customHeight="1">
      <c r="A77" s="70" t="s">
        <v>207</v>
      </c>
      <c r="B77" s="71"/>
      <c r="C77" s="71"/>
      <c r="D77" s="36" t="s">
        <v>208</v>
      </c>
      <c r="E77" s="37">
        <v>70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8">
        <v>70</v>
      </c>
    </row>
    <row r="78" spans="1:11" ht="15" customHeight="1">
      <c r="A78" s="70" t="s">
        <v>209</v>
      </c>
      <c r="B78" s="71"/>
      <c r="C78" s="71"/>
      <c r="D78" s="36" t="s">
        <v>210</v>
      </c>
      <c r="E78" s="37">
        <v>366.18</v>
      </c>
      <c r="F78" s="37">
        <v>319.31</v>
      </c>
      <c r="G78" s="37">
        <v>0</v>
      </c>
      <c r="H78" s="37">
        <v>0</v>
      </c>
      <c r="I78" s="37">
        <v>0</v>
      </c>
      <c r="J78" s="37">
        <v>0</v>
      </c>
      <c r="K78" s="38">
        <v>46.87</v>
      </c>
    </row>
    <row r="79" spans="1:11" ht="15" customHeight="1">
      <c r="A79" s="70" t="s">
        <v>211</v>
      </c>
      <c r="B79" s="71"/>
      <c r="C79" s="71"/>
      <c r="D79" s="36" t="s">
        <v>212</v>
      </c>
      <c r="E79" s="37">
        <v>500.79</v>
      </c>
      <c r="F79" s="37">
        <v>139.92</v>
      </c>
      <c r="G79" s="37">
        <v>0</v>
      </c>
      <c r="H79" s="37">
        <v>209.59</v>
      </c>
      <c r="I79" s="37">
        <v>0</v>
      </c>
      <c r="J79" s="37">
        <v>0</v>
      </c>
      <c r="K79" s="38">
        <v>151.28</v>
      </c>
    </row>
    <row r="80" spans="1:11" ht="15" customHeight="1">
      <c r="A80" s="70" t="s">
        <v>213</v>
      </c>
      <c r="B80" s="71"/>
      <c r="C80" s="71"/>
      <c r="D80" s="36" t="s">
        <v>214</v>
      </c>
      <c r="E80" s="37">
        <v>74.98</v>
      </c>
      <c r="F80" s="37">
        <v>48</v>
      </c>
      <c r="G80" s="37">
        <v>0</v>
      </c>
      <c r="H80" s="37">
        <v>23.85</v>
      </c>
      <c r="I80" s="37">
        <v>0</v>
      </c>
      <c r="J80" s="37">
        <v>0</v>
      </c>
      <c r="K80" s="38">
        <v>3.13</v>
      </c>
    </row>
    <row r="81" spans="1:11" ht="15" customHeight="1">
      <c r="A81" s="70" t="s">
        <v>215</v>
      </c>
      <c r="B81" s="71"/>
      <c r="C81" s="71"/>
      <c r="D81" s="36" t="s">
        <v>216</v>
      </c>
      <c r="E81" s="37">
        <v>300</v>
      </c>
      <c r="F81" s="37">
        <v>300</v>
      </c>
      <c r="G81" s="37">
        <v>0</v>
      </c>
      <c r="H81" s="37">
        <v>0</v>
      </c>
      <c r="I81" s="37">
        <v>0</v>
      </c>
      <c r="J81" s="37">
        <v>0</v>
      </c>
      <c r="K81" s="38">
        <v>0</v>
      </c>
    </row>
    <row r="82" spans="1:11" ht="15" customHeight="1">
      <c r="A82" s="70" t="s">
        <v>217</v>
      </c>
      <c r="B82" s="71"/>
      <c r="C82" s="71"/>
      <c r="D82" s="36" t="s">
        <v>218</v>
      </c>
      <c r="E82" s="37">
        <v>179.47</v>
      </c>
      <c r="F82" s="37">
        <v>169.47</v>
      </c>
      <c r="G82" s="37">
        <v>0</v>
      </c>
      <c r="H82" s="37">
        <v>0</v>
      </c>
      <c r="I82" s="37">
        <v>0</v>
      </c>
      <c r="J82" s="37">
        <v>0</v>
      </c>
      <c r="K82" s="38">
        <v>10</v>
      </c>
    </row>
    <row r="83" spans="1:11" ht="15" customHeight="1">
      <c r="A83" s="70" t="s">
        <v>219</v>
      </c>
      <c r="B83" s="71"/>
      <c r="C83" s="71"/>
      <c r="D83" s="36" t="s">
        <v>220</v>
      </c>
      <c r="E83" s="37">
        <v>108.04</v>
      </c>
      <c r="F83" s="37">
        <v>90</v>
      </c>
      <c r="G83" s="37">
        <v>0</v>
      </c>
      <c r="H83" s="37">
        <v>0</v>
      </c>
      <c r="I83" s="37">
        <v>0</v>
      </c>
      <c r="J83" s="37">
        <v>0</v>
      </c>
      <c r="K83" s="38">
        <v>18.04</v>
      </c>
    </row>
    <row r="84" spans="1:11" ht="15" customHeight="1">
      <c r="A84" s="70" t="s">
        <v>221</v>
      </c>
      <c r="B84" s="71"/>
      <c r="C84" s="71"/>
      <c r="D84" s="36" t="s">
        <v>222</v>
      </c>
      <c r="E84" s="37">
        <v>30.11</v>
      </c>
      <c r="F84" s="37">
        <v>30.11</v>
      </c>
      <c r="G84" s="37">
        <v>0</v>
      </c>
      <c r="H84" s="37">
        <v>0</v>
      </c>
      <c r="I84" s="37">
        <v>0</v>
      </c>
      <c r="J84" s="37">
        <v>0</v>
      </c>
      <c r="K84" s="38">
        <v>0</v>
      </c>
    </row>
    <row r="85" spans="1:11" ht="15" customHeight="1">
      <c r="A85" s="70" t="s">
        <v>223</v>
      </c>
      <c r="B85" s="71"/>
      <c r="C85" s="71"/>
      <c r="D85" s="36" t="s">
        <v>224</v>
      </c>
      <c r="E85" s="37">
        <v>21</v>
      </c>
      <c r="F85" s="37">
        <v>21</v>
      </c>
      <c r="G85" s="37">
        <v>0</v>
      </c>
      <c r="H85" s="37">
        <v>0</v>
      </c>
      <c r="I85" s="37">
        <v>0</v>
      </c>
      <c r="J85" s="37">
        <v>0</v>
      </c>
      <c r="K85" s="38">
        <v>0</v>
      </c>
    </row>
    <row r="86" spans="1:11" ht="15" customHeight="1">
      <c r="A86" s="70" t="s">
        <v>225</v>
      </c>
      <c r="B86" s="71"/>
      <c r="C86" s="71"/>
      <c r="D86" s="36" t="s">
        <v>226</v>
      </c>
      <c r="E86" s="37">
        <v>1890.85</v>
      </c>
      <c r="F86" s="37">
        <v>1876.59</v>
      </c>
      <c r="G86" s="37">
        <v>0</v>
      </c>
      <c r="H86" s="37">
        <v>0</v>
      </c>
      <c r="I86" s="37">
        <v>0</v>
      </c>
      <c r="J86" s="37">
        <v>0</v>
      </c>
      <c r="K86" s="38">
        <v>14.26</v>
      </c>
    </row>
    <row r="87" spans="1:11" ht="15" customHeight="1">
      <c r="A87" s="70" t="s">
        <v>227</v>
      </c>
      <c r="B87" s="71"/>
      <c r="C87" s="71"/>
      <c r="D87" s="36" t="s">
        <v>228</v>
      </c>
      <c r="E87" s="37">
        <v>1152.13</v>
      </c>
      <c r="F87" s="37">
        <v>872.31</v>
      </c>
      <c r="G87" s="37">
        <v>0</v>
      </c>
      <c r="H87" s="37">
        <v>188.51</v>
      </c>
      <c r="I87" s="37">
        <v>0</v>
      </c>
      <c r="J87" s="37">
        <v>0</v>
      </c>
      <c r="K87" s="38">
        <v>91.31</v>
      </c>
    </row>
    <row r="88" spans="1:11" ht="15" customHeight="1">
      <c r="A88" s="70" t="s">
        <v>229</v>
      </c>
      <c r="B88" s="71"/>
      <c r="C88" s="71"/>
      <c r="D88" s="36" t="s">
        <v>230</v>
      </c>
      <c r="E88" s="37">
        <v>358</v>
      </c>
      <c r="F88" s="37">
        <v>358</v>
      </c>
      <c r="G88" s="37">
        <v>0</v>
      </c>
      <c r="H88" s="37">
        <v>0</v>
      </c>
      <c r="I88" s="37">
        <v>0</v>
      </c>
      <c r="J88" s="37">
        <v>0</v>
      </c>
      <c r="K88" s="38">
        <v>0</v>
      </c>
    </row>
    <row r="89" spans="1:11" ht="15" customHeight="1">
      <c r="A89" s="70" t="s">
        <v>231</v>
      </c>
      <c r="B89" s="71"/>
      <c r="C89" s="71"/>
      <c r="D89" s="36" t="s">
        <v>232</v>
      </c>
      <c r="E89" s="37">
        <v>358</v>
      </c>
      <c r="F89" s="37">
        <v>358</v>
      </c>
      <c r="G89" s="37">
        <v>0</v>
      </c>
      <c r="H89" s="37">
        <v>0</v>
      </c>
      <c r="I89" s="37">
        <v>0</v>
      </c>
      <c r="J89" s="37">
        <v>0</v>
      </c>
      <c r="K89" s="38">
        <v>0</v>
      </c>
    </row>
    <row r="90" spans="1:11" ht="15" customHeight="1">
      <c r="A90" s="70" t="s">
        <v>233</v>
      </c>
      <c r="B90" s="71"/>
      <c r="C90" s="71"/>
      <c r="D90" s="36" t="s">
        <v>234</v>
      </c>
      <c r="E90" s="37">
        <v>8</v>
      </c>
      <c r="F90" s="37">
        <v>8</v>
      </c>
      <c r="G90" s="37">
        <v>0</v>
      </c>
      <c r="H90" s="37">
        <v>0</v>
      </c>
      <c r="I90" s="37">
        <v>0</v>
      </c>
      <c r="J90" s="37">
        <v>0</v>
      </c>
      <c r="K90" s="38">
        <v>0</v>
      </c>
    </row>
    <row r="91" spans="1:11" ht="15" customHeight="1">
      <c r="A91" s="70" t="s">
        <v>235</v>
      </c>
      <c r="B91" s="71"/>
      <c r="C91" s="71"/>
      <c r="D91" s="36" t="s">
        <v>236</v>
      </c>
      <c r="E91" s="37">
        <v>8</v>
      </c>
      <c r="F91" s="37">
        <v>8</v>
      </c>
      <c r="G91" s="37">
        <v>0</v>
      </c>
      <c r="H91" s="37">
        <v>0</v>
      </c>
      <c r="I91" s="37">
        <v>0</v>
      </c>
      <c r="J91" s="37">
        <v>0</v>
      </c>
      <c r="K91" s="38">
        <v>0</v>
      </c>
    </row>
    <row r="92" spans="1:11" ht="15" customHeight="1">
      <c r="A92" s="70" t="s">
        <v>237</v>
      </c>
      <c r="B92" s="71"/>
      <c r="C92" s="71"/>
      <c r="D92" s="36" t="s">
        <v>238</v>
      </c>
      <c r="E92" s="37">
        <v>8</v>
      </c>
      <c r="F92" s="37">
        <v>8</v>
      </c>
      <c r="G92" s="37">
        <v>0</v>
      </c>
      <c r="H92" s="37">
        <v>0</v>
      </c>
      <c r="I92" s="37">
        <v>0</v>
      </c>
      <c r="J92" s="37">
        <v>0</v>
      </c>
      <c r="K92" s="38">
        <v>0</v>
      </c>
    </row>
    <row r="93" spans="1:11" ht="15" customHeight="1">
      <c r="A93" s="70" t="s">
        <v>239</v>
      </c>
      <c r="B93" s="71"/>
      <c r="C93" s="71"/>
      <c r="D93" s="36" t="s">
        <v>240</v>
      </c>
      <c r="E93" s="37">
        <v>1690.02</v>
      </c>
      <c r="F93" s="37">
        <v>1044.84</v>
      </c>
      <c r="G93" s="37">
        <v>0</v>
      </c>
      <c r="H93" s="37">
        <v>600.23</v>
      </c>
      <c r="I93" s="37">
        <v>25.81</v>
      </c>
      <c r="J93" s="37">
        <v>0</v>
      </c>
      <c r="K93" s="38">
        <v>19.14</v>
      </c>
    </row>
    <row r="94" spans="1:11" ht="15" customHeight="1">
      <c r="A94" s="70" t="s">
        <v>241</v>
      </c>
      <c r="B94" s="71"/>
      <c r="C94" s="71"/>
      <c r="D94" s="36" t="s">
        <v>242</v>
      </c>
      <c r="E94" s="37">
        <v>1690.02</v>
      </c>
      <c r="F94" s="37">
        <v>1044.84</v>
      </c>
      <c r="G94" s="37">
        <v>0</v>
      </c>
      <c r="H94" s="37">
        <v>600.23</v>
      </c>
      <c r="I94" s="37">
        <v>25.81</v>
      </c>
      <c r="J94" s="37">
        <v>0</v>
      </c>
      <c r="K94" s="38">
        <v>19.14</v>
      </c>
    </row>
    <row r="95" spans="1:11" ht="15" customHeight="1">
      <c r="A95" s="70" t="s">
        <v>243</v>
      </c>
      <c r="B95" s="71"/>
      <c r="C95" s="71"/>
      <c r="D95" s="36" t="s">
        <v>244</v>
      </c>
      <c r="E95" s="37">
        <v>1561.95</v>
      </c>
      <c r="F95" s="37">
        <v>916.77</v>
      </c>
      <c r="G95" s="37">
        <v>0</v>
      </c>
      <c r="H95" s="37">
        <v>600.23</v>
      </c>
      <c r="I95" s="37">
        <v>25.81</v>
      </c>
      <c r="J95" s="37">
        <v>0</v>
      </c>
      <c r="K95" s="38">
        <v>19.14</v>
      </c>
    </row>
    <row r="96" spans="1:11" ht="15" customHeight="1">
      <c r="A96" s="70" t="s">
        <v>245</v>
      </c>
      <c r="B96" s="71"/>
      <c r="C96" s="71"/>
      <c r="D96" s="36" t="s">
        <v>246</v>
      </c>
      <c r="E96" s="37">
        <v>128.07</v>
      </c>
      <c r="F96" s="37">
        <v>128.07</v>
      </c>
      <c r="G96" s="37">
        <v>0</v>
      </c>
      <c r="H96" s="37">
        <v>0</v>
      </c>
      <c r="I96" s="37">
        <v>0</v>
      </c>
      <c r="J96" s="37">
        <v>0</v>
      </c>
      <c r="K96" s="38">
        <v>0</v>
      </c>
    </row>
    <row r="97" spans="1:11" ht="15" customHeight="1">
      <c r="A97" s="70" t="s">
        <v>247</v>
      </c>
      <c r="B97" s="71"/>
      <c r="C97" s="71"/>
      <c r="D97" s="36" t="s">
        <v>248</v>
      </c>
      <c r="E97" s="37">
        <v>3209.87</v>
      </c>
      <c r="F97" s="37">
        <v>3209.87</v>
      </c>
      <c r="G97" s="37">
        <v>0</v>
      </c>
      <c r="H97" s="37">
        <v>0</v>
      </c>
      <c r="I97" s="37">
        <v>0</v>
      </c>
      <c r="J97" s="37">
        <v>0</v>
      </c>
      <c r="K97" s="38">
        <v>0</v>
      </c>
    </row>
    <row r="98" spans="1:11" ht="15" customHeight="1">
      <c r="A98" s="70" t="s">
        <v>249</v>
      </c>
      <c r="B98" s="71"/>
      <c r="C98" s="71"/>
      <c r="D98" s="36" t="s">
        <v>248</v>
      </c>
      <c r="E98" s="37">
        <v>3209.87</v>
      </c>
      <c r="F98" s="37">
        <v>3209.87</v>
      </c>
      <c r="G98" s="37">
        <v>0</v>
      </c>
      <c r="H98" s="37">
        <v>0</v>
      </c>
      <c r="I98" s="37">
        <v>0</v>
      </c>
      <c r="J98" s="37">
        <v>0</v>
      </c>
      <c r="K98" s="38">
        <v>0</v>
      </c>
    </row>
    <row r="99" spans="1:11" ht="15" customHeight="1">
      <c r="A99" s="72" t="s">
        <v>250</v>
      </c>
      <c r="B99" s="73"/>
      <c r="C99" s="73"/>
      <c r="D99" s="34" t="s">
        <v>251</v>
      </c>
      <c r="E99" s="31">
        <v>3209.87</v>
      </c>
      <c r="F99" s="31">
        <v>3209.87</v>
      </c>
      <c r="G99" s="31">
        <v>0</v>
      </c>
      <c r="H99" s="31">
        <v>0</v>
      </c>
      <c r="I99" s="31">
        <v>0</v>
      </c>
      <c r="J99" s="31">
        <v>0</v>
      </c>
      <c r="K99" s="35">
        <v>0</v>
      </c>
    </row>
    <row r="100" spans="1:11" ht="15" customHeight="1">
      <c r="A100" s="74" t="s">
        <v>252</v>
      </c>
      <c r="B100" s="75"/>
      <c r="C100" s="75"/>
      <c r="D100" s="75"/>
      <c r="E100" s="75"/>
      <c r="F100" s="75"/>
      <c r="G100" s="75"/>
      <c r="H100" s="75"/>
      <c r="I100" s="75"/>
      <c r="J100" s="75"/>
      <c r="K100" s="75"/>
    </row>
    <row r="101" ht="12.75"/>
    <row r="102" ht="15">
      <c r="G102" s="33"/>
    </row>
  </sheetData>
  <mergeCells count="104">
    <mergeCell ref="I4:I7"/>
    <mergeCell ref="J4:J7"/>
    <mergeCell ref="K4:K7"/>
    <mergeCell ref="A5:C7"/>
    <mergeCell ref="E4:E7"/>
    <mergeCell ref="F4:F7"/>
    <mergeCell ref="G4:G7"/>
    <mergeCell ref="H4:H7"/>
    <mergeCell ref="A97:C97"/>
    <mergeCell ref="A98:C98"/>
    <mergeCell ref="A99:C99"/>
    <mergeCell ref="A100:K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A66:C66"/>
    <mergeCell ref="A67:C67"/>
    <mergeCell ref="A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25:C25"/>
    <mergeCell ref="A26:C26"/>
    <mergeCell ref="A27:C27"/>
    <mergeCell ref="A28:C28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A4:D4"/>
    <mergeCell ref="A10:C10"/>
    <mergeCell ref="A11:C11"/>
    <mergeCell ref="A12:C12"/>
    <mergeCell ref="A8:A9"/>
    <mergeCell ref="B8:B9"/>
    <mergeCell ref="C8:C9"/>
    <mergeCell ref="D5:D7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7"/>
  <sheetViews>
    <sheetView showZeros="0" workbookViewId="0" topLeftCell="A1">
      <pane xSplit="5" ySplit="9" topLeftCell="F2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34" sqref="F34:F3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10.421875" style="0" bestFit="1" customWidth="1"/>
  </cols>
  <sheetData>
    <row r="1" ht="27">
      <c r="F1" s="4" t="s">
        <v>253</v>
      </c>
    </row>
    <row r="2" ht="15">
      <c r="J2" s="2" t="s">
        <v>254</v>
      </c>
    </row>
    <row r="3" spans="1:10" ht="15">
      <c r="A3" s="3" t="s">
        <v>2</v>
      </c>
      <c r="F3" s="1" t="s">
        <v>3</v>
      </c>
      <c r="J3" s="2" t="s">
        <v>4</v>
      </c>
    </row>
    <row r="4" spans="1:10" ht="15" customHeight="1">
      <c r="A4" s="63" t="s">
        <v>8</v>
      </c>
      <c r="B4" s="64" t="s">
        <v>6</v>
      </c>
      <c r="C4" s="64" t="s">
        <v>6</v>
      </c>
      <c r="D4" s="64" t="s">
        <v>6</v>
      </c>
      <c r="E4" s="90" t="s">
        <v>54</v>
      </c>
      <c r="F4" s="90" t="s">
        <v>255</v>
      </c>
      <c r="G4" s="90" t="s">
        <v>256</v>
      </c>
      <c r="H4" s="90" t="s">
        <v>257</v>
      </c>
      <c r="I4" s="90" t="s">
        <v>258</v>
      </c>
      <c r="J4" s="92" t="s">
        <v>259</v>
      </c>
    </row>
    <row r="5" spans="1:10" ht="15" customHeight="1">
      <c r="A5" s="94" t="s">
        <v>61</v>
      </c>
      <c r="B5" s="91" t="s">
        <v>6</v>
      </c>
      <c r="C5" s="91" t="s">
        <v>6</v>
      </c>
      <c r="D5" s="89" t="s">
        <v>62</v>
      </c>
      <c r="E5" s="91" t="s">
        <v>6</v>
      </c>
      <c r="F5" s="91" t="s">
        <v>6</v>
      </c>
      <c r="G5" s="91" t="s">
        <v>6</v>
      </c>
      <c r="H5" s="91" t="s">
        <v>6</v>
      </c>
      <c r="I5" s="91" t="s">
        <v>6</v>
      </c>
      <c r="J5" s="93" t="s">
        <v>6</v>
      </c>
    </row>
    <row r="6" spans="1:10" ht="15" customHeight="1">
      <c r="A6" s="94" t="s">
        <v>6</v>
      </c>
      <c r="B6" s="91" t="s">
        <v>6</v>
      </c>
      <c r="C6" s="91" t="s">
        <v>6</v>
      </c>
      <c r="D6" s="89" t="s">
        <v>6</v>
      </c>
      <c r="E6" s="91" t="s">
        <v>6</v>
      </c>
      <c r="F6" s="91" t="s">
        <v>6</v>
      </c>
      <c r="G6" s="91" t="s">
        <v>6</v>
      </c>
      <c r="H6" s="91" t="s">
        <v>6</v>
      </c>
      <c r="I6" s="91" t="s">
        <v>6</v>
      </c>
      <c r="J6" s="93" t="s">
        <v>6</v>
      </c>
    </row>
    <row r="7" spans="1:10" ht="15" customHeight="1">
      <c r="A7" s="94" t="s">
        <v>6</v>
      </c>
      <c r="B7" s="91" t="s">
        <v>6</v>
      </c>
      <c r="C7" s="91" t="s">
        <v>6</v>
      </c>
      <c r="D7" s="89" t="s">
        <v>6</v>
      </c>
      <c r="E7" s="91" t="s">
        <v>6</v>
      </c>
      <c r="F7" s="91" t="s">
        <v>6</v>
      </c>
      <c r="G7" s="91" t="s">
        <v>6</v>
      </c>
      <c r="H7" s="91" t="s">
        <v>6</v>
      </c>
      <c r="I7" s="91" t="s">
        <v>6</v>
      </c>
      <c r="J7" s="93" t="s">
        <v>6</v>
      </c>
    </row>
    <row r="8" spans="1:10" ht="15" customHeight="1">
      <c r="A8" s="88" t="s">
        <v>64</v>
      </c>
      <c r="B8" s="89" t="s">
        <v>65</v>
      </c>
      <c r="C8" s="89" t="s">
        <v>66</v>
      </c>
      <c r="D8" s="6" t="s">
        <v>67</v>
      </c>
      <c r="E8" s="20" t="s">
        <v>68</v>
      </c>
      <c r="F8" s="20" t="s">
        <v>69</v>
      </c>
      <c r="G8" s="20" t="s">
        <v>70</v>
      </c>
      <c r="H8" s="20" t="s">
        <v>71</v>
      </c>
      <c r="I8" s="20" t="s">
        <v>72</v>
      </c>
      <c r="J8" s="21" t="s">
        <v>73</v>
      </c>
    </row>
    <row r="9" spans="1:10" ht="15" customHeight="1">
      <c r="A9" s="88" t="s">
        <v>6</v>
      </c>
      <c r="B9" s="89" t="s">
        <v>6</v>
      </c>
      <c r="C9" s="89" t="s">
        <v>6</v>
      </c>
      <c r="D9" s="6" t="s">
        <v>54</v>
      </c>
      <c r="E9" s="9">
        <f>E10+E19+E22+E32+E43+E51+E63+E93+E96+E102</f>
        <v>87463.37999999999</v>
      </c>
      <c r="F9" s="30">
        <f>F10+F19+F22+F32+F43+F51+F63+F93+F96+F102</f>
        <v>32468.53</v>
      </c>
      <c r="G9" s="30">
        <f>G10+G19+G22+G32+G43+G51+G63+G93+G96+G102</f>
        <v>54425.39</v>
      </c>
      <c r="H9" s="9">
        <v>0</v>
      </c>
      <c r="I9" s="30">
        <f>I10+I19+I22+I32+I43+I51+I63+I93+I96+I102</f>
        <v>569.4599999999999</v>
      </c>
      <c r="J9" s="11">
        <v>0</v>
      </c>
    </row>
    <row r="10" spans="1:10" ht="15" customHeight="1">
      <c r="A10" s="83" t="s">
        <v>75</v>
      </c>
      <c r="B10" s="84" t="s">
        <v>6</v>
      </c>
      <c r="C10" s="84" t="s">
        <v>6</v>
      </c>
      <c r="D10" s="22" t="s">
        <v>76</v>
      </c>
      <c r="E10" s="9">
        <v>245.02</v>
      </c>
      <c r="F10" s="9">
        <v>0</v>
      </c>
      <c r="G10" s="9">
        <v>245.02</v>
      </c>
      <c r="H10" s="9">
        <v>0</v>
      </c>
      <c r="I10" s="9">
        <v>0</v>
      </c>
      <c r="J10" s="11">
        <v>0</v>
      </c>
    </row>
    <row r="11" spans="1:10" ht="15" customHeight="1">
      <c r="A11" s="83" t="s">
        <v>77</v>
      </c>
      <c r="B11" s="84" t="s">
        <v>6</v>
      </c>
      <c r="C11" s="84" t="s">
        <v>6</v>
      </c>
      <c r="D11" s="22" t="s">
        <v>78</v>
      </c>
      <c r="E11" s="9">
        <v>40</v>
      </c>
      <c r="F11" s="9">
        <v>0</v>
      </c>
      <c r="G11" s="9">
        <v>40</v>
      </c>
      <c r="H11" s="9">
        <v>0</v>
      </c>
      <c r="I11" s="9">
        <v>0</v>
      </c>
      <c r="J11" s="11">
        <v>0</v>
      </c>
    </row>
    <row r="12" spans="1:10" ht="15" customHeight="1">
      <c r="A12" s="83" t="s">
        <v>79</v>
      </c>
      <c r="B12" s="84" t="s">
        <v>6</v>
      </c>
      <c r="C12" s="84" t="s">
        <v>6</v>
      </c>
      <c r="D12" s="22" t="s">
        <v>80</v>
      </c>
      <c r="E12" s="9">
        <v>40</v>
      </c>
      <c r="F12" s="9">
        <v>0</v>
      </c>
      <c r="G12" s="9">
        <v>40</v>
      </c>
      <c r="H12" s="9">
        <v>0</v>
      </c>
      <c r="I12" s="9">
        <v>0</v>
      </c>
      <c r="J12" s="11">
        <v>0</v>
      </c>
    </row>
    <row r="13" spans="1:10" ht="15" customHeight="1">
      <c r="A13" s="83" t="s">
        <v>81</v>
      </c>
      <c r="B13" s="84" t="s">
        <v>6</v>
      </c>
      <c r="C13" s="84" t="s">
        <v>6</v>
      </c>
      <c r="D13" s="22" t="s">
        <v>82</v>
      </c>
      <c r="E13" s="9">
        <v>50</v>
      </c>
      <c r="F13" s="9">
        <v>0</v>
      </c>
      <c r="G13" s="9">
        <v>50</v>
      </c>
      <c r="H13" s="9">
        <v>0</v>
      </c>
      <c r="I13" s="9">
        <v>0</v>
      </c>
      <c r="J13" s="11">
        <v>0</v>
      </c>
    </row>
    <row r="14" spans="1:10" ht="15" customHeight="1">
      <c r="A14" s="83" t="s">
        <v>83</v>
      </c>
      <c r="B14" s="84" t="s">
        <v>6</v>
      </c>
      <c r="C14" s="84" t="s">
        <v>6</v>
      </c>
      <c r="D14" s="22" t="s">
        <v>84</v>
      </c>
      <c r="E14" s="9">
        <v>50</v>
      </c>
      <c r="F14" s="9">
        <v>0</v>
      </c>
      <c r="G14" s="9">
        <v>50</v>
      </c>
      <c r="H14" s="9">
        <v>0</v>
      </c>
      <c r="I14" s="9">
        <v>0</v>
      </c>
      <c r="J14" s="11">
        <v>0</v>
      </c>
    </row>
    <row r="15" spans="1:10" ht="15" customHeight="1">
      <c r="A15" s="83" t="s">
        <v>85</v>
      </c>
      <c r="B15" s="84" t="s">
        <v>6</v>
      </c>
      <c r="C15" s="84" t="s">
        <v>6</v>
      </c>
      <c r="D15" s="22" t="s">
        <v>86</v>
      </c>
      <c r="E15" s="9">
        <v>12.5</v>
      </c>
      <c r="F15" s="9">
        <v>0</v>
      </c>
      <c r="G15" s="9">
        <v>12.5</v>
      </c>
      <c r="H15" s="9">
        <v>0</v>
      </c>
      <c r="I15" s="9">
        <v>0</v>
      </c>
      <c r="J15" s="11">
        <v>0</v>
      </c>
    </row>
    <row r="16" spans="1:10" ht="15" customHeight="1">
      <c r="A16" s="83" t="s">
        <v>87</v>
      </c>
      <c r="B16" s="84" t="s">
        <v>6</v>
      </c>
      <c r="C16" s="84" t="s">
        <v>6</v>
      </c>
      <c r="D16" s="22" t="s">
        <v>88</v>
      </c>
      <c r="E16" s="9">
        <v>12.5</v>
      </c>
      <c r="F16" s="9">
        <v>0</v>
      </c>
      <c r="G16" s="9">
        <v>12.5</v>
      </c>
      <c r="H16" s="9">
        <v>0</v>
      </c>
      <c r="I16" s="9">
        <v>0</v>
      </c>
      <c r="J16" s="11">
        <v>0</v>
      </c>
    </row>
    <row r="17" spans="1:10" ht="15" customHeight="1">
      <c r="A17" s="83" t="s">
        <v>89</v>
      </c>
      <c r="B17" s="84" t="s">
        <v>6</v>
      </c>
      <c r="C17" s="84" t="s">
        <v>6</v>
      </c>
      <c r="D17" s="22" t="s">
        <v>90</v>
      </c>
      <c r="E17" s="9">
        <v>142.52</v>
      </c>
      <c r="F17" s="9">
        <v>0</v>
      </c>
      <c r="G17" s="9">
        <v>142.52</v>
      </c>
      <c r="H17" s="9">
        <v>0</v>
      </c>
      <c r="I17" s="9">
        <v>0</v>
      </c>
      <c r="J17" s="11">
        <v>0</v>
      </c>
    </row>
    <row r="18" spans="1:10" ht="15" customHeight="1">
      <c r="A18" s="83" t="s">
        <v>91</v>
      </c>
      <c r="B18" s="84" t="s">
        <v>6</v>
      </c>
      <c r="C18" s="84" t="s">
        <v>6</v>
      </c>
      <c r="D18" s="22" t="s">
        <v>92</v>
      </c>
      <c r="E18" s="9">
        <v>142.52</v>
      </c>
      <c r="F18" s="9">
        <v>0</v>
      </c>
      <c r="G18" s="9">
        <v>142.52</v>
      </c>
      <c r="H18" s="9">
        <v>0</v>
      </c>
      <c r="I18" s="9">
        <v>0</v>
      </c>
      <c r="J18" s="11">
        <v>0</v>
      </c>
    </row>
    <row r="19" spans="1:10" ht="15" customHeight="1">
      <c r="A19" s="83" t="s">
        <v>93</v>
      </c>
      <c r="B19" s="84" t="s">
        <v>6</v>
      </c>
      <c r="C19" s="84" t="s">
        <v>6</v>
      </c>
      <c r="D19" s="22" t="s">
        <v>94</v>
      </c>
      <c r="E19" s="9">
        <v>357.47</v>
      </c>
      <c r="F19" s="9">
        <v>357.47</v>
      </c>
      <c r="G19" s="9">
        <v>0</v>
      </c>
      <c r="H19" s="9">
        <v>0</v>
      </c>
      <c r="I19" s="9">
        <v>0</v>
      </c>
      <c r="J19" s="11">
        <v>0</v>
      </c>
    </row>
    <row r="20" spans="1:10" ht="15" customHeight="1">
      <c r="A20" s="83" t="s">
        <v>95</v>
      </c>
      <c r="B20" s="84" t="s">
        <v>6</v>
      </c>
      <c r="C20" s="84" t="s">
        <v>6</v>
      </c>
      <c r="D20" s="22" t="s">
        <v>96</v>
      </c>
      <c r="E20" s="9">
        <v>357.47</v>
      </c>
      <c r="F20" s="9">
        <v>357.47</v>
      </c>
      <c r="G20" s="9">
        <v>0</v>
      </c>
      <c r="H20" s="9">
        <v>0</v>
      </c>
      <c r="I20" s="9">
        <v>0</v>
      </c>
      <c r="J20" s="11">
        <v>0</v>
      </c>
    </row>
    <row r="21" spans="1:10" ht="15" customHeight="1">
      <c r="A21" s="83" t="s">
        <v>97</v>
      </c>
      <c r="B21" s="84" t="s">
        <v>6</v>
      </c>
      <c r="C21" s="84" t="s">
        <v>6</v>
      </c>
      <c r="D21" s="22" t="s">
        <v>98</v>
      </c>
      <c r="E21" s="9">
        <v>357.47</v>
      </c>
      <c r="F21" s="9">
        <v>357.47</v>
      </c>
      <c r="G21" s="9">
        <v>0</v>
      </c>
      <c r="H21" s="9">
        <v>0</v>
      </c>
      <c r="I21" s="9">
        <v>0</v>
      </c>
      <c r="J21" s="11">
        <v>0</v>
      </c>
    </row>
    <row r="22" spans="1:19" ht="15" customHeight="1">
      <c r="A22" s="83" t="s">
        <v>99</v>
      </c>
      <c r="B22" s="84" t="s">
        <v>6</v>
      </c>
      <c r="C22" s="84" t="s">
        <v>6</v>
      </c>
      <c r="D22" s="22" t="s">
        <v>100</v>
      </c>
      <c r="E22" s="9">
        <v>10320.69</v>
      </c>
      <c r="F22" s="9">
        <v>3288.9</v>
      </c>
      <c r="G22" s="9">
        <v>7031.79</v>
      </c>
      <c r="H22" s="9">
        <v>0</v>
      </c>
      <c r="I22" s="9">
        <v>0</v>
      </c>
      <c r="J22" s="11">
        <v>0</v>
      </c>
      <c r="K22" s="52"/>
      <c r="L22" s="52"/>
      <c r="M22" s="52"/>
      <c r="N22" s="52">
        <f>H23+H26+H30</f>
        <v>0</v>
      </c>
      <c r="O22" s="52">
        <f>I23+I26+I30</f>
        <v>0</v>
      </c>
      <c r="P22" s="52">
        <f>J23+J26+J30</f>
        <v>0</v>
      </c>
      <c r="Q22" s="52">
        <f>M23+M26+M30</f>
        <v>0</v>
      </c>
      <c r="R22" s="52">
        <f>N23+N26+N30</f>
        <v>0</v>
      </c>
      <c r="S22" s="52">
        <f>O23+O26+O30</f>
        <v>0</v>
      </c>
    </row>
    <row r="23" spans="1:10" ht="15" customHeight="1">
      <c r="A23" s="83" t="s">
        <v>101</v>
      </c>
      <c r="B23" s="84" t="s">
        <v>6</v>
      </c>
      <c r="C23" s="84" t="s">
        <v>6</v>
      </c>
      <c r="D23" s="22" t="s">
        <v>102</v>
      </c>
      <c r="E23" s="9">
        <v>9183.19</v>
      </c>
      <c r="F23" s="9">
        <v>3267.09</v>
      </c>
      <c r="G23" s="9">
        <v>5916.1</v>
      </c>
      <c r="H23" s="9">
        <v>0</v>
      </c>
      <c r="I23" s="9">
        <v>0</v>
      </c>
      <c r="J23" s="11">
        <v>0</v>
      </c>
    </row>
    <row r="24" spans="1:10" ht="15" customHeight="1">
      <c r="A24" s="83" t="s">
        <v>103</v>
      </c>
      <c r="B24" s="84" t="s">
        <v>6</v>
      </c>
      <c r="C24" s="84" t="s">
        <v>6</v>
      </c>
      <c r="D24" s="22" t="s">
        <v>104</v>
      </c>
      <c r="E24" s="9">
        <v>3267.09</v>
      </c>
      <c r="F24" s="9">
        <v>3267.09</v>
      </c>
      <c r="G24" s="9">
        <v>0</v>
      </c>
      <c r="H24" s="9">
        <v>0</v>
      </c>
      <c r="I24" s="9">
        <v>0</v>
      </c>
      <c r="J24" s="11">
        <v>0</v>
      </c>
    </row>
    <row r="25" spans="1:10" ht="15" customHeight="1">
      <c r="A25" s="83" t="s">
        <v>105</v>
      </c>
      <c r="B25" s="84" t="s">
        <v>6</v>
      </c>
      <c r="C25" s="84" t="s">
        <v>6</v>
      </c>
      <c r="D25" s="22" t="s">
        <v>106</v>
      </c>
      <c r="E25" s="9">
        <v>5916.1</v>
      </c>
      <c r="F25" s="9">
        <v>0</v>
      </c>
      <c r="G25" s="9">
        <v>5916.1</v>
      </c>
      <c r="H25" s="9">
        <v>0</v>
      </c>
      <c r="I25" s="9">
        <v>0</v>
      </c>
      <c r="J25" s="11">
        <v>0</v>
      </c>
    </row>
    <row r="26" spans="1:10" ht="15" customHeight="1">
      <c r="A26" s="83" t="s">
        <v>107</v>
      </c>
      <c r="B26" s="84" t="s">
        <v>6</v>
      </c>
      <c r="C26" s="84" t="s">
        <v>6</v>
      </c>
      <c r="D26" s="22" t="s">
        <v>108</v>
      </c>
      <c r="E26" s="9">
        <v>1017.74</v>
      </c>
      <c r="F26" s="9">
        <v>21.81</v>
      </c>
      <c r="G26" s="9">
        <v>995.93</v>
      </c>
      <c r="H26" s="9">
        <v>0</v>
      </c>
      <c r="I26" s="9">
        <v>0</v>
      </c>
      <c r="J26" s="11">
        <v>0</v>
      </c>
    </row>
    <row r="27" spans="1:10" ht="15" customHeight="1">
      <c r="A27" s="83" t="s">
        <v>109</v>
      </c>
      <c r="B27" s="84" t="s">
        <v>6</v>
      </c>
      <c r="C27" s="84" t="s">
        <v>6</v>
      </c>
      <c r="D27" s="22" t="s">
        <v>104</v>
      </c>
      <c r="E27" s="9">
        <v>21.81</v>
      </c>
      <c r="F27" s="9">
        <v>21.81</v>
      </c>
      <c r="G27" s="9">
        <v>0</v>
      </c>
      <c r="H27" s="9">
        <v>0</v>
      </c>
      <c r="I27" s="9">
        <v>0</v>
      </c>
      <c r="J27" s="11">
        <v>0</v>
      </c>
    </row>
    <row r="28" spans="1:10" ht="15" customHeight="1">
      <c r="A28" s="83" t="s">
        <v>110</v>
      </c>
      <c r="B28" s="84" t="s">
        <v>6</v>
      </c>
      <c r="C28" s="84" t="s">
        <v>6</v>
      </c>
      <c r="D28" s="22" t="s">
        <v>111</v>
      </c>
      <c r="E28" s="9">
        <v>984.28</v>
      </c>
      <c r="F28" s="9">
        <v>0</v>
      </c>
      <c r="G28" s="9">
        <v>984.28</v>
      </c>
      <c r="H28" s="9">
        <v>0</v>
      </c>
      <c r="I28" s="9">
        <v>0</v>
      </c>
      <c r="J28" s="11">
        <v>0</v>
      </c>
    </row>
    <row r="29" spans="1:10" ht="15" customHeight="1">
      <c r="A29" s="83" t="s">
        <v>260</v>
      </c>
      <c r="B29" s="84" t="s">
        <v>6</v>
      </c>
      <c r="C29" s="84" t="s">
        <v>6</v>
      </c>
      <c r="D29" s="22" t="s">
        <v>261</v>
      </c>
      <c r="E29" s="9">
        <v>11.65</v>
      </c>
      <c r="F29" s="9">
        <v>0</v>
      </c>
      <c r="G29" s="9">
        <v>11.65</v>
      </c>
      <c r="H29" s="9">
        <v>0</v>
      </c>
      <c r="I29" s="9">
        <v>0</v>
      </c>
      <c r="J29" s="11">
        <v>0</v>
      </c>
    </row>
    <row r="30" spans="1:10" ht="15" customHeight="1">
      <c r="A30" s="83" t="s">
        <v>112</v>
      </c>
      <c r="B30" s="84" t="s">
        <v>6</v>
      </c>
      <c r="C30" s="84" t="s">
        <v>6</v>
      </c>
      <c r="D30" s="22" t="s">
        <v>113</v>
      </c>
      <c r="E30" s="9">
        <v>119.76</v>
      </c>
      <c r="F30" s="9">
        <v>0</v>
      </c>
      <c r="G30" s="9">
        <v>119.76</v>
      </c>
      <c r="H30" s="9">
        <v>0</v>
      </c>
      <c r="I30" s="9">
        <v>0</v>
      </c>
      <c r="J30" s="11">
        <v>0</v>
      </c>
    </row>
    <row r="31" spans="1:10" ht="15" customHeight="1">
      <c r="A31" s="83" t="s">
        <v>114</v>
      </c>
      <c r="B31" s="84" t="s">
        <v>6</v>
      </c>
      <c r="C31" s="84" t="s">
        <v>6</v>
      </c>
      <c r="D31" s="22" t="s">
        <v>115</v>
      </c>
      <c r="E31" s="9">
        <v>119.76</v>
      </c>
      <c r="F31" s="9">
        <v>0</v>
      </c>
      <c r="G31" s="9">
        <v>119.76</v>
      </c>
      <c r="H31" s="9">
        <v>0</v>
      </c>
      <c r="I31" s="9">
        <v>0</v>
      </c>
      <c r="J31" s="11">
        <v>0</v>
      </c>
    </row>
    <row r="32" spans="1:16" ht="15" customHeight="1">
      <c r="A32" s="83" t="s">
        <v>116</v>
      </c>
      <c r="B32" s="84" t="s">
        <v>6</v>
      </c>
      <c r="C32" s="84" t="s">
        <v>6</v>
      </c>
      <c r="D32" s="22" t="s">
        <v>117</v>
      </c>
      <c r="E32" s="9">
        <v>9002.49</v>
      </c>
      <c r="F32" s="9">
        <v>8805.96</v>
      </c>
      <c r="G32" s="9">
        <v>173</v>
      </c>
      <c r="H32" s="9">
        <v>0</v>
      </c>
      <c r="I32" s="9">
        <v>23.53</v>
      </c>
      <c r="J32" s="11">
        <v>0</v>
      </c>
      <c r="K32" s="52"/>
      <c r="L32" s="52"/>
      <c r="M32" s="52"/>
      <c r="N32" s="52">
        <f>H33+H37+H39+H41</f>
        <v>0</v>
      </c>
      <c r="O32" s="52">
        <f>I33+I37+I39+I41</f>
        <v>23.53</v>
      </c>
      <c r="P32" s="52">
        <f>J33+J37+J39+J41</f>
        <v>0</v>
      </c>
    </row>
    <row r="33" spans="1:10" ht="15" customHeight="1">
      <c r="A33" s="83" t="s">
        <v>118</v>
      </c>
      <c r="B33" s="84" t="s">
        <v>6</v>
      </c>
      <c r="C33" s="84" t="s">
        <v>6</v>
      </c>
      <c r="D33" s="22" t="s">
        <v>119</v>
      </c>
      <c r="E33" s="53">
        <v>8035.13</v>
      </c>
      <c r="F33" s="53">
        <v>8011.6</v>
      </c>
      <c r="G33" s="53">
        <v>0</v>
      </c>
      <c r="H33" s="53">
        <v>0</v>
      </c>
      <c r="I33" s="53">
        <v>23.53</v>
      </c>
      <c r="J33" s="11">
        <v>0</v>
      </c>
    </row>
    <row r="34" spans="1:10" ht="15" customHeight="1">
      <c r="A34" s="83" t="s">
        <v>120</v>
      </c>
      <c r="B34" s="84" t="s">
        <v>6</v>
      </c>
      <c r="C34" s="84" t="s">
        <v>6</v>
      </c>
      <c r="D34" s="22" t="s">
        <v>121</v>
      </c>
      <c r="E34" s="53">
        <v>6451.02</v>
      </c>
      <c r="F34" s="53">
        <v>6430.7</v>
      </c>
      <c r="G34" s="53">
        <v>0</v>
      </c>
      <c r="H34" s="53">
        <v>0</v>
      </c>
      <c r="I34" s="53">
        <v>20.32</v>
      </c>
      <c r="J34" s="11">
        <v>0</v>
      </c>
    </row>
    <row r="35" spans="1:10" ht="15" customHeight="1">
      <c r="A35" s="83" t="s">
        <v>122</v>
      </c>
      <c r="B35" s="84" t="s">
        <v>6</v>
      </c>
      <c r="C35" s="84" t="s">
        <v>6</v>
      </c>
      <c r="D35" s="22" t="s">
        <v>123</v>
      </c>
      <c r="E35" s="53">
        <v>1578.77</v>
      </c>
      <c r="F35" s="53">
        <v>1578.77</v>
      </c>
      <c r="G35" s="53">
        <v>0</v>
      </c>
      <c r="H35" s="53">
        <v>0</v>
      </c>
      <c r="I35" s="53">
        <v>0</v>
      </c>
      <c r="J35" s="11">
        <v>0</v>
      </c>
    </row>
    <row r="36" spans="1:10" ht="15" customHeight="1">
      <c r="A36" s="83" t="s">
        <v>124</v>
      </c>
      <c r="B36" s="84" t="s">
        <v>6</v>
      </c>
      <c r="C36" s="84" t="s">
        <v>6</v>
      </c>
      <c r="D36" s="22" t="s">
        <v>125</v>
      </c>
      <c r="E36" s="53">
        <v>5.34</v>
      </c>
      <c r="F36" s="53">
        <v>2.13</v>
      </c>
      <c r="G36" s="53">
        <v>0</v>
      </c>
      <c r="H36" s="53">
        <v>0</v>
      </c>
      <c r="I36" s="53">
        <v>3.21</v>
      </c>
      <c r="J36" s="11">
        <v>0</v>
      </c>
    </row>
    <row r="37" spans="1:10" ht="15" customHeight="1">
      <c r="A37" s="83" t="s">
        <v>126</v>
      </c>
      <c r="B37" s="84" t="s">
        <v>6</v>
      </c>
      <c r="C37" s="84" t="s">
        <v>6</v>
      </c>
      <c r="D37" s="22" t="s">
        <v>127</v>
      </c>
      <c r="E37" s="53">
        <v>173</v>
      </c>
      <c r="F37" s="53">
        <v>0</v>
      </c>
      <c r="G37" s="53">
        <v>173</v>
      </c>
      <c r="H37" s="53">
        <v>0</v>
      </c>
      <c r="I37" s="53">
        <v>0</v>
      </c>
      <c r="J37" s="11">
        <v>0</v>
      </c>
    </row>
    <row r="38" spans="1:10" ht="15" customHeight="1">
      <c r="A38" s="83" t="s">
        <v>128</v>
      </c>
      <c r="B38" s="84" t="s">
        <v>6</v>
      </c>
      <c r="C38" s="84" t="s">
        <v>6</v>
      </c>
      <c r="D38" s="22" t="s">
        <v>129</v>
      </c>
      <c r="E38" s="53">
        <v>173</v>
      </c>
      <c r="F38" s="53">
        <v>0</v>
      </c>
      <c r="G38" s="53">
        <v>173</v>
      </c>
      <c r="H38" s="53">
        <v>0</v>
      </c>
      <c r="I38" s="53">
        <v>0</v>
      </c>
      <c r="J38" s="11">
        <v>0</v>
      </c>
    </row>
    <row r="39" spans="1:10" ht="15" customHeight="1">
      <c r="A39" s="83" t="s">
        <v>130</v>
      </c>
      <c r="B39" s="84" t="s">
        <v>6</v>
      </c>
      <c r="C39" s="84" t="s">
        <v>6</v>
      </c>
      <c r="D39" s="22" t="s">
        <v>131</v>
      </c>
      <c r="E39" s="53">
        <v>338.95</v>
      </c>
      <c r="F39" s="53">
        <v>338.95</v>
      </c>
      <c r="G39" s="53">
        <v>0</v>
      </c>
      <c r="H39" s="53">
        <v>0</v>
      </c>
      <c r="I39" s="53">
        <v>0</v>
      </c>
      <c r="J39" s="11">
        <v>0</v>
      </c>
    </row>
    <row r="40" spans="1:10" ht="15" customHeight="1">
      <c r="A40" s="83" t="s">
        <v>132</v>
      </c>
      <c r="B40" s="84" t="s">
        <v>6</v>
      </c>
      <c r="C40" s="84" t="s">
        <v>6</v>
      </c>
      <c r="D40" s="22" t="s">
        <v>133</v>
      </c>
      <c r="E40" s="53">
        <v>338.95</v>
      </c>
      <c r="F40" s="53">
        <v>338.95</v>
      </c>
      <c r="G40" s="53">
        <v>0</v>
      </c>
      <c r="H40" s="53">
        <v>0</v>
      </c>
      <c r="I40" s="53">
        <v>0</v>
      </c>
      <c r="J40" s="11">
        <v>0</v>
      </c>
    </row>
    <row r="41" spans="1:10" ht="15" customHeight="1">
      <c r="A41" s="83" t="s">
        <v>134</v>
      </c>
      <c r="B41" s="84" t="s">
        <v>6</v>
      </c>
      <c r="C41" s="84" t="s">
        <v>6</v>
      </c>
      <c r="D41" s="22" t="s">
        <v>135</v>
      </c>
      <c r="E41" s="9">
        <v>455.41</v>
      </c>
      <c r="F41" s="9">
        <v>455.41</v>
      </c>
      <c r="G41" s="9">
        <v>0</v>
      </c>
      <c r="H41" s="9">
        <v>0</v>
      </c>
      <c r="I41" s="9">
        <v>0</v>
      </c>
      <c r="J41" s="11">
        <v>0</v>
      </c>
    </row>
    <row r="42" spans="1:10" ht="15" customHeight="1">
      <c r="A42" s="83" t="s">
        <v>136</v>
      </c>
      <c r="B42" s="84" t="s">
        <v>6</v>
      </c>
      <c r="C42" s="84" t="s">
        <v>6</v>
      </c>
      <c r="D42" s="22" t="s">
        <v>137</v>
      </c>
      <c r="E42" s="9">
        <v>455.41</v>
      </c>
      <c r="F42" s="9">
        <v>455.41</v>
      </c>
      <c r="G42" s="9">
        <v>0</v>
      </c>
      <c r="H42" s="9">
        <v>0</v>
      </c>
      <c r="I42" s="9">
        <v>0</v>
      </c>
      <c r="J42" s="11">
        <v>0</v>
      </c>
    </row>
    <row r="43" spans="1:10" ht="15" customHeight="1">
      <c r="A43" s="83" t="s">
        <v>138</v>
      </c>
      <c r="B43" s="84" t="s">
        <v>6</v>
      </c>
      <c r="C43" s="84" t="s">
        <v>6</v>
      </c>
      <c r="D43" s="22" t="s">
        <v>139</v>
      </c>
      <c r="E43" s="53">
        <f>E44+E46</f>
        <v>11151.34</v>
      </c>
      <c r="F43" s="37">
        <f>F44+F46</f>
        <v>5739.97</v>
      </c>
      <c r="G43" s="37">
        <f>G44+G46</f>
        <v>5386.29</v>
      </c>
      <c r="H43" s="37">
        <f>H44+H46</f>
        <v>0</v>
      </c>
      <c r="I43" s="37">
        <f>I44+I46</f>
        <v>25.08</v>
      </c>
      <c r="J43" s="54">
        <v>0</v>
      </c>
    </row>
    <row r="44" spans="1:10" ht="15" customHeight="1">
      <c r="A44" s="83" t="s">
        <v>140</v>
      </c>
      <c r="B44" s="84" t="s">
        <v>6</v>
      </c>
      <c r="C44" s="84" t="s">
        <v>6</v>
      </c>
      <c r="D44" s="22" t="s">
        <v>141</v>
      </c>
      <c r="E44" s="30">
        <v>9992.05</v>
      </c>
      <c r="F44" s="30">
        <v>4606.88</v>
      </c>
      <c r="G44" s="9">
        <v>5385.17</v>
      </c>
      <c r="H44" s="9">
        <v>0</v>
      </c>
      <c r="I44" s="9">
        <v>0</v>
      </c>
      <c r="J44" s="11">
        <v>0</v>
      </c>
    </row>
    <row r="45" spans="1:10" ht="15" customHeight="1">
      <c r="A45" s="83" t="s">
        <v>142</v>
      </c>
      <c r="B45" s="84" t="s">
        <v>6</v>
      </c>
      <c r="C45" s="84" t="s">
        <v>6</v>
      </c>
      <c r="D45" s="22" t="s">
        <v>143</v>
      </c>
      <c r="E45" s="9">
        <v>9992.05</v>
      </c>
      <c r="F45" s="9">
        <v>4606.88</v>
      </c>
      <c r="G45" s="9">
        <v>5385.17</v>
      </c>
      <c r="H45" s="9">
        <v>0</v>
      </c>
      <c r="I45" s="9">
        <v>0</v>
      </c>
      <c r="J45" s="11">
        <v>0</v>
      </c>
    </row>
    <row r="46" spans="1:10" ht="15" customHeight="1">
      <c r="A46" s="83" t="s">
        <v>144</v>
      </c>
      <c r="B46" s="84" t="s">
        <v>6</v>
      </c>
      <c r="C46" s="84" t="s">
        <v>6</v>
      </c>
      <c r="D46" s="22" t="s">
        <v>145</v>
      </c>
      <c r="E46" s="9">
        <v>1159.29</v>
      </c>
      <c r="F46" s="9">
        <v>1133.09</v>
      </c>
      <c r="G46" s="9">
        <v>1.12</v>
      </c>
      <c r="H46" s="9">
        <v>0</v>
      </c>
      <c r="I46" s="9">
        <v>25.08</v>
      </c>
      <c r="J46" s="11">
        <v>0</v>
      </c>
    </row>
    <row r="47" spans="1:10" ht="15" customHeight="1">
      <c r="A47" s="83" t="s">
        <v>146</v>
      </c>
      <c r="B47" s="84" t="s">
        <v>6</v>
      </c>
      <c r="C47" s="84" t="s">
        <v>6</v>
      </c>
      <c r="D47" s="22" t="s">
        <v>147</v>
      </c>
      <c r="E47" s="9">
        <v>270.21</v>
      </c>
      <c r="F47" s="9">
        <v>270.21</v>
      </c>
      <c r="G47" s="9">
        <v>0</v>
      </c>
      <c r="H47" s="9">
        <v>0</v>
      </c>
      <c r="I47" s="9">
        <v>0</v>
      </c>
      <c r="J47" s="11">
        <v>0</v>
      </c>
    </row>
    <row r="48" spans="1:10" ht="15" customHeight="1">
      <c r="A48" s="83" t="s">
        <v>148</v>
      </c>
      <c r="B48" s="84" t="s">
        <v>6</v>
      </c>
      <c r="C48" s="84" t="s">
        <v>6</v>
      </c>
      <c r="D48" s="22" t="s">
        <v>149</v>
      </c>
      <c r="E48" s="9">
        <v>835.07</v>
      </c>
      <c r="F48" s="9">
        <v>808.87</v>
      </c>
      <c r="G48" s="9">
        <v>1.12</v>
      </c>
      <c r="H48" s="9">
        <v>0</v>
      </c>
      <c r="I48" s="9">
        <v>25.08</v>
      </c>
      <c r="J48" s="11">
        <v>0</v>
      </c>
    </row>
    <row r="49" spans="1:10" ht="15" customHeight="1">
      <c r="A49" s="83" t="s">
        <v>150</v>
      </c>
      <c r="B49" s="84" t="s">
        <v>6</v>
      </c>
      <c r="C49" s="84" t="s">
        <v>6</v>
      </c>
      <c r="D49" s="22" t="s">
        <v>151</v>
      </c>
      <c r="E49" s="9">
        <v>49.89</v>
      </c>
      <c r="F49" s="9">
        <v>49.89</v>
      </c>
      <c r="G49" s="9">
        <v>0</v>
      </c>
      <c r="H49" s="9">
        <v>0</v>
      </c>
      <c r="I49" s="9">
        <v>0</v>
      </c>
      <c r="J49" s="11">
        <v>0</v>
      </c>
    </row>
    <row r="50" spans="1:10" ht="15" customHeight="1">
      <c r="A50" s="83" t="s">
        <v>152</v>
      </c>
      <c r="B50" s="84" t="s">
        <v>6</v>
      </c>
      <c r="C50" s="84" t="s">
        <v>6</v>
      </c>
      <c r="D50" s="22" t="s">
        <v>153</v>
      </c>
      <c r="E50" s="9">
        <v>4.12</v>
      </c>
      <c r="F50" s="9">
        <v>4.12</v>
      </c>
      <c r="G50" s="9">
        <v>0</v>
      </c>
      <c r="H50" s="9">
        <v>0</v>
      </c>
      <c r="I50" s="9">
        <v>0</v>
      </c>
      <c r="J50" s="11">
        <v>0</v>
      </c>
    </row>
    <row r="51" spans="1:10" ht="15" customHeight="1">
      <c r="A51" s="83" t="s">
        <v>154</v>
      </c>
      <c r="B51" s="84" t="s">
        <v>6</v>
      </c>
      <c r="C51" s="84" t="s">
        <v>6</v>
      </c>
      <c r="D51" s="22" t="s">
        <v>155</v>
      </c>
      <c r="E51" s="9">
        <v>23411.22</v>
      </c>
      <c r="F51" s="9">
        <v>0</v>
      </c>
      <c r="G51" s="9">
        <v>23411.22</v>
      </c>
      <c r="H51" s="9">
        <v>0</v>
      </c>
      <c r="I51" s="9">
        <v>0</v>
      </c>
      <c r="J51" s="11">
        <v>0</v>
      </c>
    </row>
    <row r="52" spans="1:10" ht="15" customHeight="1">
      <c r="A52" s="83" t="s">
        <v>262</v>
      </c>
      <c r="B52" s="84" t="s">
        <v>6</v>
      </c>
      <c r="C52" s="84" t="s">
        <v>6</v>
      </c>
      <c r="D52" s="22" t="s">
        <v>263</v>
      </c>
      <c r="E52" s="9">
        <v>580.69</v>
      </c>
      <c r="F52" s="9">
        <v>0</v>
      </c>
      <c r="G52" s="9">
        <v>580.69</v>
      </c>
      <c r="H52" s="9">
        <v>0</v>
      </c>
      <c r="I52" s="9">
        <v>0</v>
      </c>
      <c r="J52" s="11">
        <v>0</v>
      </c>
    </row>
    <row r="53" spans="1:10" ht="15" customHeight="1">
      <c r="A53" s="83" t="s">
        <v>264</v>
      </c>
      <c r="B53" s="84" t="s">
        <v>6</v>
      </c>
      <c r="C53" s="84" t="s">
        <v>6</v>
      </c>
      <c r="D53" s="22" t="s">
        <v>265</v>
      </c>
      <c r="E53" s="9">
        <v>580.69</v>
      </c>
      <c r="F53" s="9">
        <v>0</v>
      </c>
      <c r="G53" s="9">
        <v>580.69</v>
      </c>
      <c r="H53" s="9">
        <v>0</v>
      </c>
      <c r="I53" s="9">
        <v>0</v>
      </c>
      <c r="J53" s="11">
        <v>0</v>
      </c>
    </row>
    <row r="54" spans="1:10" ht="15" customHeight="1">
      <c r="A54" s="83" t="s">
        <v>156</v>
      </c>
      <c r="B54" s="84" t="s">
        <v>6</v>
      </c>
      <c r="C54" s="84" t="s">
        <v>6</v>
      </c>
      <c r="D54" s="22" t="s">
        <v>157</v>
      </c>
      <c r="E54" s="9">
        <v>22701.53</v>
      </c>
      <c r="F54" s="9">
        <v>0</v>
      </c>
      <c r="G54" s="9">
        <v>22701.53</v>
      </c>
      <c r="H54" s="9">
        <v>0</v>
      </c>
      <c r="I54" s="9">
        <v>0</v>
      </c>
      <c r="J54" s="11">
        <v>0</v>
      </c>
    </row>
    <row r="55" spans="1:10" ht="15" customHeight="1">
      <c r="A55" s="83" t="s">
        <v>158</v>
      </c>
      <c r="B55" s="84" t="s">
        <v>6</v>
      </c>
      <c r="C55" s="84" t="s">
        <v>6</v>
      </c>
      <c r="D55" s="22" t="s">
        <v>159</v>
      </c>
      <c r="E55" s="9">
        <v>12291.3</v>
      </c>
      <c r="F55" s="9">
        <v>0</v>
      </c>
      <c r="G55" s="9">
        <v>12291.3</v>
      </c>
      <c r="H55" s="9">
        <v>0</v>
      </c>
      <c r="I55" s="9">
        <v>0</v>
      </c>
      <c r="J55" s="11">
        <v>0</v>
      </c>
    </row>
    <row r="56" spans="1:10" ht="15" customHeight="1">
      <c r="A56" s="83" t="s">
        <v>160</v>
      </c>
      <c r="B56" s="84" t="s">
        <v>6</v>
      </c>
      <c r="C56" s="84" t="s">
        <v>6</v>
      </c>
      <c r="D56" s="22" t="s">
        <v>161</v>
      </c>
      <c r="E56" s="9">
        <v>5205.8</v>
      </c>
      <c r="F56" s="9">
        <v>0</v>
      </c>
      <c r="G56" s="9">
        <v>5205.8</v>
      </c>
      <c r="H56" s="9">
        <v>0</v>
      </c>
      <c r="I56" s="9">
        <v>0</v>
      </c>
      <c r="J56" s="11">
        <v>0</v>
      </c>
    </row>
    <row r="57" spans="1:10" ht="15" customHeight="1">
      <c r="A57" s="83" t="s">
        <v>162</v>
      </c>
      <c r="B57" s="84" t="s">
        <v>6</v>
      </c>
      <c r="C57" s="84" t="s">
        <v>6</v>
      </c>
      <c r="D57" s="22" t="s">
        <v>163</v>
      </c>
      <c r="E57" s="9">
        <v>2046.5</v>
      </c>
      <c r="F57" s="9">
        <v>0</v>
      </c>
      <c r="G57" s="9">
        <v>2046.5</v>
      </c>
      <c r="H57" s="9">
        <v>0</v>
      </c>
      <c r="I57" s="9">
        <v>0</v>
      </c>
      <c r="J57" s="11">
        <v>0</v>
      </c>
    </row>
    <row r="58" spans="1:10" ht="15" customHeight="1">
      <c r="A58" s="83" t="s">
        <v>164</v>
      </c>
      <c r="B58" s="84" t="s">
        <v>6</v>
      </c>
      <c r="C58" s="84" t="s">
        <v>6</v>
      </c>
      <c r="D58" s="22" t="s">
        <v>165</v>
      </c>
      <c r="E58" s="9">
        <v>3157.93</v>
      </c>
      <c r="F58" s="9">
        <v>0</v>
      </c>
      <c r="G58" s="9">
        <v>3157.93</v>
      </c>
      <c r="H58" s="9">
        <v>0</v>
      </c>
      <c r="I58" s="9">
        <v>0</v>
      </c>
      <c r="J58" s="11">
        <v>0</v>
      </c>
    </row>
    <row r="59" spans="1:10" ht="15" customHeight="1">
      <c r="A59" s="83" t="s">
        <v>166</v>
      </c>
      <c r="B59" s="84" t="s">
        <v>6</v>
      </c>
      <c r="C59" s="84" t="s">
        <v>6</v>
      </c>
      <c r="D59" s="22" t="s">
        <v>167</v>
      </c>
      <c r="E59" s="9">
        <v>129</v>
      </c>
      <c r="F59" s="9">
        <v>0</v>
      </c>
      <c r="G59" s="9">
        <v>129</v>
      </c>
      <c r="H59" s="9">
        <v>0</v>
      </c>
      <c r="I59" s="9">
        <v>0</v>
      </c>
      <c r="J59" s="11">
        <v>0</v>
      </c>
    </row>
    <row r="60" spans="1:10" ht="15" customHeight="1">
      <c r="A60" s="83" t="s">
        <v>168</v>
      </c>
      <c r="B60" s="84" t="s">
        <v>6</v>
      </c>
      <c r="C60" s="84" t="s">
        <v>6</v>
      </c>
      <c r="D60" s="22" t="s">
        <v>169</v>
      </c>
      <c r="E60" s="9">
        <v>50</v>
      </c>
      <c r="F60" s="9">
        <v>0</v>
      </c>
      <c r="G60" s="9">
        <v>50</v>
      </c>
      <c r="H60" s="9">
        <v>0</v>
      </c>
      <c r="I60" s="9">
        <v>0</v>
      </c>
      <c r="J60" s="11">
        <v>0</v>
      </c>
    </row>
    <row r="61" spans="1:10" ht="15" customHeight="1">
      <c r="A61" s="83" t="s">
        <v>170</v>
      </c>
      <c r="B61" s="84" t="s">
        <v>6</v>
      </c>
      <c r="C61" s="84" t="s">
        <v>6</v>
      </c>
      <c r="D61" s="22" t="s">
        <v>171</v>
      </c>
      <c r="E61" s="9">
        <v>12</v>
      </c>
      <c r="F61" s="9">
        <v>0</v>
      </c>
      <c r="G61" s="9">
        <v>12</v>
      </c>
      <c r="H61" s="9">
        <v>0</v>
      </c>
      <c r="I61" s="9">
        <v>0</v>
      </c>
      <c r="J61" s="11">
        <v>0</v>
      </c>
    </row>
    <row r="62" spans="1:10" ht="15" customHeight="1">
      <c r="A62" s="83" t="s">
        <v>172</v>
      </c>
      <c r="B62" s="84" t="s">
        <v>6</v>
      </c>
      <c r="C62" s="84" t="s">
        <v>6</v>
      </c>
      <c r="D62" s="22" t="s">
        <v>173</v>
      </c>
      <c r="E62" s="9">
        <v>67</v>
      </c>
      <c r="F62" s="9">
        <v>0</v>
      </c>
      <c r="G62" s="9">
        <v>67</v>
      </c>
      <c r="H62" s="9">
        <v>0</v>
      </c>
      <c r="I62" s="9">
        <v>0</v>
      </c>
      <c r="J62" s="11">
        <v>0</v>
      </c>
    </row>
    <row r="63" spans="1:10" ht="15" customHeight="1">
      <c r="A63" s="83" t="s">
        <v>174</v>
      </c>
      <c r="B63" s="84" t="s">
        <v>6</v>
      </c>
      <c r="C63" s="84" t="s">
        <v>6</v>
      </c>
      <c r="D63" s="22" t="s">
        <v>175</v>
      </c>
      <c r="E63" s="53">
        <f>E64+E67+E91</f>
        <v>25086.98</v>
      </c>
      <c r="F63" s="37">
        <f>F64+F67+F91</f>
        <v>12612.029999999999</v>
      </c>
      <c r="G63" s="37">
        <f>G64+G67+G91</f>
        <v>11979.91</v>
      </c>
      <c r="H63" s="53">
        <v>0</v>
      </c>
      <c r="I63" s="37">
        <f>I64+I67+I91</f>
        <v>495.04</v>
      </c>
      <c r="J63" s="54">
        <v>0</v>
      </c>
    </row>
    <row r="64" spans="1:10" ht="15" customHeight="1">
      <c r="A64" s="83" t="s">
        <v>176</v>
      </c>
      <c r="B64" s="84" t="s">
        <v>6</v>
      </c>
      <c r="C64" s="84" t="s">
        <v>6</v>
      </c>
      <c r="D64" s="22" t="s">
        <v>177</v>
      </c>
      <c r="E64" s="9">
        <v>25.88</v>
      </c>
      <c r="F64" s="9">
        <v>0</v>
      </c>
      <c r="G64" s="9">
        <v>25.88</v>
      </c>
      <c r="H64" s="9">
        <v>0</v>
      </c>
      <c r="I64" s="9">
        <v>0</v>
      </c>
      <c r="J64" s="11">
        <v>0</v>
      </c>
    </row>
    <row r="65" spans="1:10" ht="15" customHeight="1">
      <c r="A65" s="83" t="s">
        <v>178</v>
      </c>
      <c r="B65" s="84" t="s">
        <v>6</v>
      </c>
      <c r="C65" s="84" t="s">
        <v>6</v>
      </c>
      <c r="D65" s="22" t="s">
        <v>179</v>
      </c>
      <c r="E65" s="9">
        <v>20.88</v>
      </c>
      <c r="F65" s="9">
        <v>0</v>
      </c>
      <c r="G65" s="9">
        <v>20.88</v>
      </c>
      <c r="H65" s="9">
        <v>0</v>
      </c>
      <c r="I65" s="9">
        <v>0</v>
      </c>
      <c r="J65" s="11">
        <v>0</v>
      </c>
    </row>
    <row r="66" spans="1:10" ht="15" customHeight="1">
      <c r="A66" s="83" t="s">
        <v>180</v>
      </c>
      <c r="B66" s="84" t="s">
        <v>6</v>
      </c>
      <c r="C66" s="84" t="s">
        <v>6</v>
      </c>
      <c r="D66" s="22" t="s">
        <v>181</v>
      </c>
      <c r="E66" s="9">
        <v>5</v>
      </c>
      <c r="F66" s="9">
        <v>0</v>
      </c>
      <c r="G66" s="9">
        <v>5</v>
      </c>
      <c r="H66" s="9">
        <v>0</v>
      </c>
      <c r="I66" s="9">
        <v>0</v>
      </c>
      <c r="J66" s="11">
        <v>0</v>
      </c>
    </row>
    <row r="67" spans="1:10" ht="15" customHeight="1">
      <c r="A67" s="83" t="s">
        <v>182</v>
      </c>
      <c r="B67" s="84" t="s">
        <v>6</v>
      </c>
      <c r="C67" s="84" t="s">
        <v>6</v>
      </c>
      <c r="D67" s="22" t="s">
        <v>183</v>
      </c>
      <c r="E67" s="9">
        <f>SUM(E68:E90)</f>
        <v>24703.1</v>
      </c>
      <c r="F67" s="30">
        <f>SUM(F68:F90)</f>
        <v>12612.029999999999</v>
      </c>
      <c r="G67" s="30">
        <f>SUM(G68:G90)</f>
        <v>11596.03</v>
      </c>
      <c r="H67" s="9">
        <v>0</v>
      </c>
      <c r="I67" s="30">
        <f>SUM(I68:I90)</f>
        <v>495.04</v>
      </c>
      <c r="J67" s="11">
        <v>0</v>
      </c>
    </row>
    <row r="68" spans="1:10" ht="15" customHeight="1">
      <c r="A68" s="83" t="s">
        <v>184</v>
      </c>
      <c r="B68" s="84" t="s">
        <v>6</v>
      </c>
      <c r="C68" s="84" t="s">
        <v>6</v>
      </c>
      <c r="D68" s="22" t="s">
        <v>98</v>
      </c>
      <c r="E68" s="53">
        <v>3462.91</v>
      </c>
      <c r="F68" s="53">
        <v>3461.94</v>
      </c>
      <c r="G68" s="53">
        <v>0.97</v>
      </c>
      <c r="H68" s="9">
        <v>0</v>
      </c>
      <c r="I68" s="9">
        <v>0</v>
      </c>
      <c r="J68" s="11">
        <v>0</v>
      </c>
    </row>
    <row r="69" spans="1:10" ht="15" customHeight="1">
      <c r="A69" s="83" t="s">
        <v>185</v>
      </c>
      <c r="B69" s="84" t="s">
        <v>6</v>
      </c>
      <c r="C69" s="84" t="s">
        <v>6</v>
      </c>
      <c r="D69" s="22" t="s">
        <v>186</v>
      </c>
      <c r="E69" s="53">
        <v>843.63</v>
      </c>
      <c r="F69" s="53">
        <v>0</v>
      </c>
      <c r="G69" s="53">
        <v>843.63</v>
      </c>
      <c r="H69" s="9">
        <v>0</v>
      </c>
      <c r="I69" s="9">
        <v>0</v>
      </c>
      <c r="J69" s="11">
        <v>0</v>
      </c>
    </row>
    <row r="70" spans="1:10" ht="15" customHeight="1">
      <c r="A70" s="83" t="s">
        <v>187</v>
      </c>
      <c r="B70" s="84" t="s">
        <v>6</v>
      </c>
      <c r="C70" s="84" t="s">
        <v>6</v>
      </c>
      <c r="D70" s="22" t="s">
        <v>188</v>
      </c>
      <c r="E70" s="53">
        <v>739.32</v>
      </c>
      <c r="F70" s="53">
        <v>192.28</v>
      </c>
      <c r="G70" s="53">
        <v>52</v>
      </c>
      <c r="H70" s="9">
        <v>0</v>
      </c>
      <c r="I70" s="9">
        <v>495.04</v>
      </c>
      <c r="J70" s="11">
        <v>0</v>
      </c>
    </row>
    <row r="71" spans="1:10" ht="15" customHeight="1">
      <c r="A71" s="83" t="s">
        <v>189</v>
      </c>
      <c r="B71" s="84" t="s">
        <v>6</v>
      </c>
      <c r="C71" s="84" t="s">
        <v>6</v>
      </c>
      <c r="D71" s="22" t="s">
        <v>190</v>
      </c>
      <c r="E71" s="53">
        <v>8961.81</v>
      </c>
      <c r="F71" s="53">
        <v>8957.81</v>
      </c>
      <c r="G71" s="53">
        <v>4</v>
      </c>
      <c r="H71" s="9">
        <v>0</v>
      </c>
      <c r="I71" s="9">
        <v>0</v>
      </c>
      <c r="J71" s="11">
        <v>0</v>
      </c>
    </row>
    <row r="72" spans="1:10" ht="15" customHeight="1">
      <c r="A72" s="83" t="s">
        <v>191</v>
      </c>
      <c r="B72" s="84" t="s">
        <v>6</v>
      </c>
      <c r="C72" s="84" t="s">
        <v>6</v>
      </c>
      <c r="D72" s="22" t="s">
        <v>192</v>
      </c>
      <c r="E72" s="53">
        <v>1854.33</v>
      </c>
      <c r="F72" s="53">
        <v>0</v>
      </c>
      <c r="G72" s="53">
        <v>1854.33</v>
      </c>
      <c r="H72" s="9">
        <v>0</v>
      </c>
      <c r="I72" s="9">
        <v>0</v>
      </c>
      <c r="J72" s="11">
        <v>0</v>
      </c>
    </row>
    <row r="73" spans="1:10" ht="15" customHeight="1">
      <c r="A73" s="83" t="s">
        <v>193</v>
      </c>
      <c r="B73" s="84" t="s">
        <v>6</v>
      </c>
      <c r="C73" s="84" t="s">
        <v>6</v>
      </c>
      <c r="D73" s="22" t="s">
        <v>194</v>
      </c>
      <c r="E73" s="53">
        <v>118.58</v>
      </c>
      <c r="F73" s="53">
        <v>0</v>
      </c>
      <c r="G73" s="53">
        <v>118.58</v>
      </c>
      <c r="H73" s="9">
        <v>0</v>
      </c>
      <c r="I73" s="9">
        <v>0</v>
      </c>
      <c r="J73" s="11">
        <v>0</v>
      </c>
    </row>
    <row r="74" spans="1:10" ht="15" customHeight="1">
      <c r="A74" s="83" t="s">
        <v>195</v>
      </c>
      <c r="B74" s="84" t="s">
        <v>6</v>
      </c>
      <c r="C74" s="84" t="s">
        <v>6</v>
      </c>
      <c r="D74" s="22" t="s">
        <v>196</v>
      </c>
      <c r="E74" s="53">
        <v>56.85</v>
      </c>
      <c r="F74" s="53">
        <v>0</v>
      </c>
      <c r="G74" s="53">
        <v>56.85</v>
      </c>
      <c r="H74" s="9">
        <v>0</v>
      </c>
      <c r="I74" s="9">
        <v>0</v>
      </c>
      <c r="J74" s="11">
        <v>0</v>
      </c>
    </row>
    <row r="75" spans="1:10" ht="15" customHeight="1">
      <c r="A75" s="83" t="s">
        <v>197</v>
      </c>
      <c r="B75" s="84" t="s">
        <v>6</v>
      </c>
      <c r="C75" s="84" t="s">
        <v>6</v>
      </c>
      <c r="D75" s="22" t="s">
        <v>198</v>
      </c>
      <c r="E75" s="53">
        <v>448.65</v>
      </c>
      <c r="F75" s="53">
        <v>0</v>
      </c>
      <c r="G75" s="53">
        <v>448.65</v>
      </c>
      <c r="H75" s="9">
        <v>0</v>
      </c>
      <c r="I75" s="9">
        <v>0</v>
      </c>
      <c r="J75" s="11">
        <v>0</v>
      </c>
    </row>
    <row r="76" spans="1:10" ht="15" customHeight="1">
      <c r="A76" s="83" t="s">
        <v>199</v>
      </c>
      <c r="B76" s="84" t="s">
        <v>6</v>
      </c>
      <c r="C76" s="84" t="s">
        <v>6</v>
      </c>
      <c r="D76" s="22" t="s">
        <v>200</v>
      </c>
      <c r="E76" s="53">
        <v>399.61</v>
      </c>
      <c r="F76" s="53">
        <v>0</v>
      </c>
      <c r="G76" s="53">
        <v>399.61</v>
      </c>
      <c r="H76" s="9">
        <v>0</v>
      </c>
      <c r="I76" s="9">
        <v>0</v>
      </c>
      <c r="J76" s="11">
        <v>0</v>
      </c>
    </row>
    <row r="77" spans="1:10" ht="15" customHeight="1">
      <c r="A77" s="83" t="s">
        <v>201</v>
      </c>
      <c r="B77" s="84" t="s">
        <v>6</v>
      </c>
      <c r="C77" s="84" t="s">
        <v>6</v>
      </c>
      <c r="D77" s="22" t="s">
        <v>202</v>
      </c>
      <c r="E77" s="53">
        <v>721.95</v>
      </c>
      <c r="F77" s="53">
        <v>0</v>
      </c>
      <c r="G77" s="53">
        <v>721.95</v>
      </c>
      <c r="H77" s="9">
        <v>0</v>
      </c>
      <c r="I77" s="9">
        <v>0</v>
      </c>
      <c r="J77" s="11">
        <v>0</v>
      </c>
    </row>
    <row r="78" spans="1:10" ht="15" customHeight="1">
      <c r="A78" s="83" t="s">
        <v>203</v>
      </c>
      <c r="B78" s="84" t="s">
        <v>6</v>
      </c>
      <c r="C78" s="84" t="s">
        <v>6</v>
      </c>
      <c r="D78" s="22" t="s">
        <v>204</v>
      </c>
      <c r="E78" s="53">
        <v>618.51</v>
      </c>
      <c r="F78" s="53">
        <v>0</v>
      </c>
      <c r="G78" s="53">
        <v>618.51</v>
      </c>
      <c r="H78" s="9">
        <v>0</v>
      </c>
      <c r="I78" s="9">
        <v>0</v>
      </c>
      <c r="J78" s="11">
        <v>0</v>
      </c>
    </row>
    <row r="79" spans="1:10" ht="15" customHeight="1">
      <c r="A79" s="83" t="s">
        <v>205</v>
      </c>
      <c r="B79" s="84" t="s">
        <v>6</v>
      </c>
      <c r="C79" s="84" t="s">
        <v>6</v>
      </c>
      <c r="D79" s="22" t="s">
        <v>206</v>
      </c>
      <c r="E79" s="53">
        <v>408.92</v>
      </c>
      <c r="F79" s="53">
        <v>0</v>
      </c>
      <c r="G79" s="53">
        <v>408.92</v>
      </c>
      <c r="H79" s="9">
        <v>0</v>
      </c>
      <c r="I79" s="9">
        <v>0</v>
      </c>
      <c r="J79" s="11">
        <v>0</v>
      </c>
    </row>
    <row r="80" spans="1:10" ht="15" customHeight="1">
      <c r="A80" s="83" t="s">
        <v>207</v>
      </c>
      <c r="B80" s="84" t="s">
        <v>6</v>
      </c>
      <c r="C80" s="84" t="s">
        <v>6</v>
      </c>
      <c r="D80" s="22" t="s">
        <v>208</v>
      </c>
      <c r="E80" s="53">
        <v>70</v>
      </c>
      <c r="F80" s="53">
        <v>0</v>
      </c>
      <c r="G80" s="53">
        <v>70</v>
      </c>
      <c r="H80" s="9">
        <v>0</v>
      </c>
      <c r="I80" s="9">
        <v>0</v>
      </c>
      <c r="J80" s="11">
        <v>0</v>
      </c>
    </row>
    <row r="81" spans="1:10" ht="15" customHeight="1">
      <c r="A81" s="83" t="s">
        <v>209</v>
      </c>
      <c r="B81" s="84" t="s">
        <v>6</v>
      </c>
      <c r="C81" s="84" t="s">
        <v>6</v>
      </c>
      <c r="D81" s="22" t="s">
        <v>210</v>
      </c>
      <c r="E81" s="53">
        <v>338.22</v>
      </c>
      <c r="F81" s="53">
        <v>0</v>
      </c>
      <c r="G81" s="53">
        <v>338.22</v>
      </c>
      <c r="H81" s="9">
        <v>0</v>
      </c>
      <c r="I81" s="9">
        <v>0</v>
      </c>
      <c r="J81" s="11">
        <v>0</v>
      </c>
    </row>
    <row r="82" spans="1:10" ht="15" customHeight="1">
      <c r="A82" s="83" t="s">
        <v>211</v>
      </c>
      <c r="B82" s="84" t="s">
        <v>6</v>
      </c>
      <c r="C82" s="84" t="s">
        <v>6</v>
      </c>
      <c r="D82" s="22" t="s">
        <v>212</v>
      </c>
      <c r="E82" s="53">
        <v>500.79</v>
      </c>
      <c r="F82" s="53">
        <v>0</v>
      </c>
      <c r="G82" s="53">
        <v>500.79</v>
      </c>
      <c r="H82" s="9">
        <v>0</v>
      </c>
      <c r="I82" s="9">
        <v>0</v>
      </c>
      <c r="J82" s="11">
        <v>0</v>
      </c>
    </row>
    <row r="83" spans="1:10" ht="15" customHeight="1">
      <c r="A83" s="83" t="s">
        <v>213</v>
      </c>
      <c r="B83" s="84" t="s">
        <v>6</v>
      </c>
      <c r="C83" s="84" t="s">
        <v>6</v>
      </c>
      <c r="D83" s="22" t="s">
        <v>214</v>
      </c>
      <c r="E83" s="53">
        <v>78.11</v>
      </c>
      <c r="F83" s="53">
        <v>0</v>
      </c>
      <c r="G83" s="53">
        <v>78.11</v>
      </c>
      <c r="H83" s="9">
        <v>0</v>
      </c>
      <c r="I83" s="9">
        <v>0</v>
      </c>
      <c r="J83" s="11">
        <v>0</v>
      </c>
    </row>
    <row r="84" spans="1:10" ht="15" customHeight="1">
      <c r="A84" s="83" t="s">
        <v>215</v>
      </c>
      <c r="B84" s="84" t="s">
        <v>6</v>
      </c>
      <c r="C84" s="84" t="s">
        <v>6</v>
      </c>
      <c r="D84" s="22" t="s">
        <v>216</v>
      </c>
      <c r="E84" s="53">
        <v>300</v>
      </c>
      <c r="F84" s="53">
        <v>0</v>
      </c>
      <c r="G84" s="53">
        <v>300</v>
      </c>
      <c r="H84" s="9">
        <v>0</v>
      </c>
      <c r="I84" s="9">
        <v>0</v>
      </c>
      <c r="J84" s="11">
        <v>0</v>
      </c>
    </row>
    <row r="85" spans="1:10" ht="15" customHeight="1">
      <c r="A85" s="83" t="s">
        <v>217</v>
      </c>
      <c r="B85" s="84" t="s">
        <v>6</v>
      </c>
      <c r="C85" s="84" t="s">
        <v>6</v>
      </c>
      <c r="D85" s="22" t="s">
        <v>218</v>
      </c>
      <c r="E85" s="53">
        <v>174.97</v>
      </c>
      <c r="F85" s="53">
        <v>0</v>
      </c>
      <c r="G85" s="53">
        <v>174.97</v>
      </c>
      <c r="H85" s="9">
        <v>0</v>
      </c>
      <c r="I85" s="9">
        <v>0</v>
      </c>
      <c r="J85" s="11">
        <v>0</v>
      </c>
    </row>
    <row r="86" spans="1:10" ht="15" customHeight="1">
      <c r="A86" s="83" t="s">
        <v>219</v>
      </c>
      <c r="B86" s="84" t="s">
        <v>6</v>
      </c>
      <c r="C86" s="84" t="s">
        <v>6</v>
      </c>
      <c r="D86" s="22" t="s">
        <v>220</v>
      </c>
      <c r="E86" s="53">
        <v>117.91</v>
      </c>
      <c r="F86" s="53">
        <v>0</v>
      </c>
      <c r="G86" s="53">
        <v>117.91</v>
      </c>
      <c r="H86" s="9">
        <v>0</v>
      </c>
      <c r="I86" s="9">
        <v>0</v>
      </c>
      <c r="J86" s="11">
        <v>0</v>
      </c>
    </row>
    <row r="87" spans="1:10" ht="15" customHeight="1">
      <c r="A87" s="83" t="s">
        <v>221</v>
      </c>
      <c r="B87" s="84" t="s">
        <v>6</v>
      </c>
      <c r="C87" s="84" t="s">
        <v>6</v>
      </c>
      <c r="D87" s="22" t="s">
        <v>222</v>
      </c>
      <c r="E87" s="53">
        <v>48.43</v>
      </c>
      <c r="F87" s="53">
        <v>0</v>
      </c>
      <c r="G87" s="53">
        <v>48.43</v>
      </c>
      <c r="H87" s="9">
        <v>0</v>
      </c>
      <c r="I87" s="9">
        <v>0</v>
      </c>
      <c r="J87" s="11">
        <v>0</v>
      </c>
    </row>
    <row r="88" spans="1:10" ht="15" customHeight="1">
      <c r="A88" s="83" t="s">
        <v>223</v>
      </c>
      <c r="B88" s="84" t="s">
        <v>6</v>
      </c>
      <c r="C88" s="84" t="s">
        <v>6</v>
      </c>
      <c r="D88" s="22" t="s">
        <v>224</v>
      </c>
      <c r="E88" s="53">
        <v>21</v>
      </c>
      <c r="F88" s="53">
        <v>0</v>
      </c>
      <c r="G88" s="53">
        <v>21</v>
      </c>
      <c r="H88" s="9">
        <v>0</v>
      </c>
      <c r="I88" s="9">
        <v>0</v>
      </c>
      <c r="J88" s="11">
        <v>0</v>
      </c>
    </row>
    <row r="89" spans="1:10" ht="15" customHeight="1">
      <c r="A89" s="83" t="s">
        <v>225</v>
      </c>
      <c r="B89" s="84" t="s">
        <v>6</v>
      </c>
      <c r="C89" s="84" t="s">
        <v>6</v>
      </c>
      <c r="D89" s="22" t="s">
        <v>226</v>
      </c>
      <c r="E89" s="53">
        <v>2041.92</v>
      </c>
      <c r="F89" s="53">
        <v>0</v>
      </c>
      <c r="G89" s="53">
        <v>2041.92</v>
      </c>
      <c r="H89" s="9">
        <v>0</v>
      </c>
      <c r="I89" s="9">
        <v>0</v>
      </c>
      <c r="J89" s="11">
        <v>0</v>
      </c>
    </row>
    <row r="90" spans="1:10" ht="15" customHeight="1">
      <c r="A90" s="83" t="s">
        <v>227</v>
      </c>
      <c r="B90" s="84" t="s">
        <v>6</v>
      </c>
      <c r="C90" s="84" t="s">
        <v>6</v>
      </c>
      <c r="D90" s="22" t="s">
        <v>228</v>
      </c>
      <c r="E90" s="53">
        <v>2376.68</v>
      </c>
      <c r="F90" s="53">
        <v>0</v>
      </c>
      <c r="G90" s="53">
        <v>2376.68</v>
      </c>
      <c r="H90" s="9">
        <v>0</v>
      </c>
      <c r="I90" s="9">
        <v>0</v>
      </c>
      <c r="J90" s="11">
        <v>0</v>
      </c>
    </row>
    <row r="91" spans="1:10" ht="15" customHeight="1">
      <c r="A91" s="83" t="s">
        <v>229</v>
      </c>
      <c r="B91" s="84" t="s">
        <v>6</v>
      </c>
      <c r="C91" s="84" t="s">
        <v>6</v>
      </c>
      <c r="D91" s="22" t="s">
        <v>230</v>
      </c>
      <c r="E91" s="9">
        <v>358</v>
      </c>
      <c r="F91" s="9">
        <v>0</v>
      </c>
      <c r="G91" s="9">
        <v>358</v>
      </c>
      <c r="H91" s="9">
        <v>0</v>
      </c>
      <c r="I91" s="9">
        <v>0</v>
      </c>
      <c r="J91" s="11">
        <v>0</v>
      </c>
    </row>
    <row r="92" spans="1:10" ht="15" customHeight="1">
      <c r="A92" s="83" t="s">
        <v>231</v>
      </c>
      <c r="B92" s="84" t="s">
        <v>6</v>
      </c>
      <c r="C92" s="84" t="s">
        <v>6</v>
      </c>
      <c r="D92" s="22" t="s">
        <v>232</v>
      </c>
      <c r="E92" s="9">
        <v>358</v>
      </c>
      <c r="F92" s="9">
        <v>0</v>
      </c>
      <c r="G92" s="9">
        <v>358</v>
      </c>
      <c r="H92" s="9">
        <v>0</v>
      </c>
      <c r="I92" s="9">
        <v>0</v>
      </c>
      <c r="J92" s="11">
        <v>0</v>
      </c>
    </row>
    <row r="93" spans="1:10" ht="15" customHeight="1">
      <c r="A93" s="83" t="s">
        <v>233</v>
      </c>
      <c r="B93" s="84" t="s">
        <v>6</v>
      </c>
      <c r="C93" s="84" t="s">
        <v>6</v>
      </c>
      <c r="D93" s="22" t="s">
        <v>234</v>
      </c>
      <c r="E93" s="9">
        <v>8</v>
      </c>
      <c r="F93" s="9">
        <v>0</v>
      </c>
      <c r="G93" s="9">
        <v>8</v>
      </c>
      <c r="H93" s="9">
        <v>0</v>
      </c>
      <c r="I93" s="9">
        <v>0</v>
      </c>
      <c r="J93" s="11">
        <v>0</v>
      </c>
    </row>
    <row r="94" spans="1:10" ht="15" customHeight="1">
      <c r="A94" s="83" t="s">
        <v>235</v>
      </c>
      <c r="B94" s="84" t="s">
        <v>6</v>
      </c>
      <c r="C94" s="84" t="s">
        <v>6</v>
      </c>
      <c r="D94" s="22" t="s">
        <v>236</v>
      </c>
      <c r="E94" s="9">
        <v>8</v>
      </c>
      <c r="F94" s="9">
        <v>0</v>
      </c>
      <c r="G94" s="9">
        <v>8</v>
      </c>
      <c r="H94" s="9">
        <v>0</v>
      </c>
      <c r="I94" s="9">
        <v>0</v>
      </c>
      <c r="J94" s="11">
        <v>0</v>
      </c>
    </row>
    <row r="95" spans="1:10" ht="15" customHeight="1">
      <c r="A95" s="83" t="s">
        <v>237</v>
      </c>
      <c r="B95" s="84" t="s">
        <v>6</v>
      </c>
      <c r="C95" s="84" t="s">
        <v>6</v>
      </c>
      <c r="D95" s="22" t="s">
        <v>238</v>
      </c>
      <c r="E95" s="9">
        <v>8</v>
      </c>
      <c r="F95" s="9">
        <v>0</v>
      </c>
      <c r="G95" s="9">
        <v>8</v>
      </c>
      <c r="H95" s="9">
        <v>0</v>
      </c>
      <c r="I95" s="9">
        <v>0</v>
      </c>
      <c r="J95" s="11">
        <v>0</v>
      </c>
    </row>
    <row r="96" spans="1:10" ht="15" customHeight="1">
      <c r="A96" s="83" t="s">
        <v>239</v>
      </c>
      <c r="B96" s="84" t="s">
        <v>6</v>
      </c>
      <c r="C96" s="84" t="s">
        <v>6</v>
      </c>
      <c r="D96" s="22" t="s">
        <v>240</v>
      </c>
      <c r="E96" s="9">
        <v>4670.3</v>
      </c>
      <c r="F96" s="9">
        <v>1664.2</v>
      </c>
      <c r="G96" s="9">
        <v>2980.29</v>
      </c>
      <c r="H96" s="9">
        <v>0</v>
      </c>
      <c r="I96" s="9">
        <v>25.81</v>
      </c>
      <c r="J96" s="11">
        <v>0</v>
      </c>
    </row>
    <row r="97" spans="1:10" ht="15" customHeight="1">
      <c r="A97" s="83" t="s">
        <v>266</v>
      </c>
      <c r="B97" s="84" t="s">
        <v>6</v>
      </c>
      <c r="C97" s="84" t="s">
        <v>6</v>
      </c>
      <c r="D97" s="22" t="s">
        <v>267</v>
      </c>
      <c r="E97" s="9">
        <v>2980.29</v>
      </c>
      <c r="F97" s="9">
        <v>0</v>
      </c>
      <c r="G97" s="9">
        <v>2980.29</v>
      </c>
      <c r="H97" s="9">
        <v>0</v>
      </c>
      <c r="I97" s="9">
        <v>0</v>
      </c>
      <c r="J97" s="11">
        <v>0</v>
      </c>
    </row>
    <row r="98" spans="1:10" ht="15" customHeight="1">
      <c r="A98" s="83" t="s">
        <v>268</v>
      </c>
      <c r="B98" s="84" t="s">
        <v>6</v>
      </c>
      <c r="C98" s="84" t="s">
        <v>6</v>
      </c>
      <c r="D98" s="22" t="s">
        <v>269</v>
      </c>
      <c r="E98" s="9">
        <v>2980.29</v>
      </c>
      <c r="F98" s="9">
        <v>0</v>
      </c>
      <c r="G98" s="9">
        <v>2980.29</v>
      </c>
      <c r="H98" s="9">
        <v>0</v>
      </c>
      <c r="I98" s="9">
        <v>0</v>
      </c>
      <c r="J98" s="11">
        <v>0</v>
      </c>
    </row>
    <row r="99" spans="1:10" ht="15" customHeight="1">
      <c r="A99" s="83" t="s">
        <v>241</v>
      </c>
      <c r="B99" s="84" t="s">
        <v>6</v>
      </c>
      <c r="C99" s="84" t="s">
        <v>6</v>
      </c>
      <c r="D99" s="22" t="s">
        <v>242</v>
      </c>
      <c r="E99" s="9">
        <v>1690.01</v>
      </c>
      <c r="F99" s="9">
        <v>1664.2</v>
      </c>
      <c r="G99" s="9">
        <v>0</v>
      </c>
      <c r="H99" s="9">
        <v>0</v>
      </c>
      <c r="I99" s="9">
        <v>25.81</v>
      </c>
      <c r="J99" s="11">
        <v>0</v>
      </c>
    </row>
    <row r="100" spans="1:10" ht="15" customHeight="1">
      <c r="A100" s="83" t="s">
        <v>243</v>
      </c>
      <c r="B100" s="84" t="s">
        <v>6</v>
      </c>
      <c r="C100" s="84" t="s">
        <v>6</v>
      </c>
      <c r="D100" s="22" t="s">
        <v>244</v>
      </c>
      <c r="E100" s="9">
        <v>1561.94</v>
      </c>
      <c r="F100" s="9">
        <v>1536.13</v>
      </c>
      <c r="G100" s="9">
        <v>0</v>
      </c>
      <c r="H100" s="9">
        <v>0</v>
      </c>
      <c r="I100" s="9">
        <v>25.81</v>
      </c>
      <c r="J100" s="11">
        <v>0</v>
      </c>
    </row>
    <row r="101" spans="1:10" ht="15" customHeight="1">
      <c r="A101" s="83" t="s">
        <v>245</v>
      </c>
      <c r="B101" s="84" t="s">
        <v>6</v>
      </c>
      <c r="C101" s="84" t="s">
        <v>6</v>
      </c>
      <c r="D101" s="22" t="s">
        <v>246</v>
      </c>
      <c r="E101" s="9">
        <v>128.07</v>
      </c>
      <c r="F101" s="9">
        <v>128.07</v>
      </c>
      <c r="G101" s="9">
        <v>0</v>
      </c>
      <c r="H101" s="9">
        <v>0</v>
      </c>
      <c r="I101" s="9">
        <v>0</v>
      </c>
      <c r="J101" s="11">
        <v>0</v>
      </c>
    </row>
    <row r="102" spans="1:10" ht="15" customHeight="1">
      <c r="A102" s="83" t="s">
        <v>247</v>
      </c>
      <c r="B102" s="84" t="s">
        <v>6</v>
      </c>
      <c r="C102" s="84" t="s">
        <v>6</v>
      </c>
      <c r="D102" s="22" t="s">
        <v>248</v>
      </c>
      <c r="E102" s="9">
        <v>3209.87</v>
      </c>
      <c r="F102" s="9">
        <v>0</v>
      </c>
      <c r="G102" s="9">
        <v>3209.87</v>
      </c>
      <c r="H102" s="9">
        <v>0</v>
      </c>
      <c r="I102" s="9">
        <v>0</v>
      </c>
      <c r="J102" s="11">
        <v>0</v>
      </c>
    </row>
    <row r="103" spans="1:10" ht="15" customHeight="1">
      <c r="A103" s="83" t="s">
        <v>249</v>
      </c>
      <c r="B103" s="84" t="s">
        <v>6</v>
      </c>
      <c r="C103" s="84" t="s">
        <v>6</v>
      </c>
      <c r="D103" s="22" t="s">
        <v>248</v>
      </c>
      <c r="E103" s="9">
        <v>3209.87</v>
      </c>
      <c r="F103" s="9">
        <v>0</v>
      </c>
      <c r="G103" s="9">
        <v>3209.87</v>
      </c>
      <c r="H103" s="9">
        <v>0</v>
      </c>
      <c r="I103" s="9">
        <v>0</v>
      </c>
      <c r="J103" s="11">
        <v>0</v>
      </c>
    </row>
    <row r="104" spans="1:10" ht="15" customHeight="1">
      <c r="A104" s="85" t="s">
        <v>250</v>
      </c>
      <c r="B104" s="86" t="s">
        <v>6</v>
      </c>
      <c r="C104" s="86" t="s">
        <v>6</v>
      </c>
      <c r="D104" s="24" t="s">
        <v>251</v>
      </c>
      <c r="E104" s="17">
        <v>3209.87</v>
      </c>
      <c r="F104" s="17">
        <v>0</v>
      </c>
      <c r="G104" s="17">
        <v>3209.87</v>
      </c>
      <c r="H104" s="17">
        <v>0</v>
      </c>
      <c r="I104" s="17">
        <v>0</v>
      </c>
      <c r="J104" s="19">
        <v>0</v>
      </c>
    </row>
    <row r="105" spans="1:10" ht="15" customHeight="1">
      <c r="A105" s="87" t="s">
        <v>252</v>
      </c>
      <c r="B105" s="67" t="s">
        <v>6</v>
      </c>
      <c r="C105" s="67" t="s">
        <v>6</v>
      </c>
      <c r="D105" s="67" t="s">
        <v>6</v>
      </c>
      <c r="E105" s="67" t="s">
        <v>6</v>
      </c>
      <c r="F105" s="67" t="s">
        <v>6</v>
      </c>
      <c r="G105" s="67" t="s">
        <v>6</v>
      </c>
      <c r="H105" s="67" t="s">
        <v>6</v>
      </c>
      <c r="I105" s="67" t="s">
        <v>6</v>
      </c>
      <c r="J105" s="67" t="s">
        <v>6</v>
      </c>
    </row>
    <row r="107" ht="15">
      <c r="F107" s="1"/>
    </row>
  </sheetData>
  <mergeCells count="108">
    <mergeCell ref="I4:I7"/>
    <mergeCell ref="J4:J7"/>
    <mergeCell ref="A5:C7"/>
    <mergeCell ref="E4:E7"/>
    <mergeCell ref="F4:F7"/>
    <mergeCell ref="G4:G7"/>
    <mergeCell ref="H4:H7"/>
    <mergeCell ref="A105:J105"/>
    <mergeCell ref="A8:A9"/>
    <mergeCell ref="B8:B9"/>
    <mergeCell ref="C8:C9"/>
    <mergeCell ref="A101:C101"/>
    <mergeCell ref="A102:C102"/>
    <mergeCell ref="A103:C103"/>
    <mergeCell ref="A104:C104"/>
    <mergeCell ref="A97:C97"/>
    <mergeCell ref="A98:C98"/>
    <mergeCell ref="A99:C99"/>
    <mergeCell ref="A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A66:C66"/>
    <mergeCell ref="A67:C67"/>
    <mergeCell ref="A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25:C25"/>
    <mergeCell ref="A26:C26"/>
    <mergeCell ref="A27:C27"/>
    <mergeCell ref="A28:C28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A4:D4"/>
    <mergeCell ref="A10:C10"/>
    <mergeCell ref="A11:C11"/>
    <mergeCell ref="A12:C12"/>
    <mergeCell ref="D5:D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showZeros="0" workbookViewId="0" topLeftCell="A1">
      <selection activeCell="J16" sqref="J16"/>
    </sheetView>
  </sheetViews>
  <sheetFormatPr defaultColWidth="9.140625" defaultRowHeight="12.75"/>
  <cols>
    <col min="1" max="3" width="3.140625" style="32" customWidth="1"/>
    <col min="4" max="4" width="30.00390625" style="32" customWidth="1"/>
    <col min="5" max="9" width="16.00390625" style="32" customWidth="1"/>
    <col min="10" max="11" width="17.140625" style="32" customWidth="1"/>
    <col min="12" max="12" width="9.7109375" style="32" customWidth="1"/>
    <col min="13" max="255" width="9.140625" style="32" bestFit="1" customWidth="1"/>
  </cols>
  <sheetData>
    <row r="1" ht="27">
      <c r="G1" s="44" t="s">
        <v>270</v>
      </c>
    </row>
    <row r="2" ht="15">
      <c r="K2" s="43" t="s">
        <v>271</v>
      </c>
    </row>
    <row r="3" spans="1:11" ht="15">
      <c r="A3" s="42" t="s">
        <v>2</v>
      </c>
      <c r="G3" s="33" t="s">
        <v>3</v>
      </c>
      <c r="K3" s="43" t="s">
        <v>4</v>
      </c>
    </row>
    <row r="4" spans="1:11" ht="15" customHeight="1">
      <c r="A4" s="95" t="s">
        <v>8</v>
      </c>
      <c r="B4" s="78"/>
      <c r="C4" s="78"/>
      <c r="D4" s="78"/>
      <c r="E4" s="78" t="s">
        <v>272</v>
      </c>
      <c r="F4" s="78"/>
      <c r="G4" s="78"/>
      <c r="H4" s="78"/>
      <c r="I4" s="78"/>
      <c r="J4" s="78"/>
      <c r="K4" s="80"/>
    </row>
    <row r="5" spans="1:11" ht="15" customHeight="1">
      <c r="A5" s="82" t="s">
        <v>61</v>
      </c>
      <c r="B5" s="79"/>
      <c r="C5" s="79"/>
      <c r="D5" s="79" t="s">
        <v>62</v>
      </c>
      <c r="E5" s="79" t="s">
        <v>54</v>
      </c>
      <c r="F5" s="79" t="s">
        <v>273</v>
      </c>
      <c r="G5" s="79"/>
      <c r="H5" s="79"/>
      <c r="I5" s="79" t="s">
        <v>274</v>
      </c>
      <c r="J5" s="79"/>
      <c r="K5" s="81"/>
    </row>
    <row r="6" spans="1:11" ht="13.5" customHeight="1">
      <c r="A6" s="82"/>
      <c r="B6" s="79"/>
      <c r="C6" s="79"/>
      <c r="D6" s="79"/>
      <c r="E6" s="79"/>
      <c r="F6" s="79" t="s">
        <v>63</v>
      </c>
      <c r="G6" s="79" t="s">
        <v>255</v>
      </c>
      <c r="H6" s="79" t="s">
        <v>256</v>
      </c>
      <c r="I6" s="79" t="s">
        <v>63</v>
      </c>
      <c r="J6" s="79" t="s">
        <v>255</v>
      </c>
      <c r="K6" s="81" t="s">
        <v>256</v>
      </c>
    </row>
    <row r="7" spans="1:11" ht="30.75" customHeight="1">
      <c r="A7" s="82"/>
      <c r="B7" s="79"/>
      <c r="C7" s="79"/>
      <c r="D7" s="79"/>
      <c r="E7" s="79"/>
      <c r="F7" s="79"/>
      <c r="G7" s="79"/>
      <c r="H7" s="79"/>
      <c r="I7" s="79"/>
      <c r="J7" s="79"/>
      <c r="K7" s="81"/>
    </row>
    <row r="8" spans="1:11" ht="15" customHeight="1">
      <c r="A8" s="82" t="s">
        <v>64</v>
      </c>
      <c r="B8" s="79" t="s">
        <v>65</v>
      </c>
      <c r="C8" s="79" t="s">
        <v>66</v>
      </c>
      <c r="D8" s="40" t="s">
        <v>67</v>
      </c>
      <c r="E8" s="39" t="s">
        <v>68</v>
      </c>
      <c r="F8" s="39" t="s">
        <v>69</v>
      </c>
      <c r="G8" s="39" t="s">
        <v>70</v>
      </c>
      <c r="H8" s="39" t="s">
        <v>71</v>
      </c>
      <c r="I8" s="39" t="s">
        <v>72</v>
      </c>
      <c r="J8" s="39" t="s">
        <v>73</v>
      </c>
      <c r="K8" s="45" t="s">
        <v>74</v>
      </c>
    </row>
    <row r="9" spans="1:11" ht="15" customHeight="1">
      <c r="A9" s="82"/>
      <c r="B9" s="79"/>
      <c r="C9" s="79"/>
      <c r="D9" s="40" t="s">
        <v>54</v>
      </c>
      <c r="E9" s="37">
        <v>60879.34</v>
      </c>
      <c r="F9" s="37">
        <f>F10+F17++F20+F28+F38+F46+F58+F86+F89+F95</f>
        <v>60879.34</v>
      </c>
      <c r="G9" s="37">
        <v>20459.04</v>
      </c>
      <c r="H9" s="37">
        <v>40420.3</v>
      </c>
      <c r="I9" s="37">
        <v>0</v>
      </c>
      <c r="J9" s="37">
        <v>0</v>
      </c>
      <c r="K9" s="38">
        <v>0</v>
      </c>
    </row>
    <row r="10" spans="1:11" ht="15" customHeight="1">
      <c r="A10" s="70" t="s">
        <v>75</v>
      </c>
      <c r="B10" s="71"/>
      <c r="C10" s="71"/>
      <c r="D10" s="36" t="s">
        <v>76</v>
      </c>
      <c r="E10" s="37">
        <v>232.51</v>
      </c>
      <c r="F10" s="37">
        <v>232.51</v>
      </c>
      <c r="G10" s="37">
        <v>0</v>
      </c>
      <c r="H10" s="37">
        <v>232.51</v>
      </c>
      <c r="I10" s="37">
        <v>0</v>
      </c>
      <c r="J10" s="37">
        <v>0</v>
      </c>
      <c r="K10" s="38">
        <v>0</v>
      </c>
    </row>
    <row r="11" spans="1:11" ht="15" customHeight="1">
      <c r="A11" s="70" t="s">
        <v>77</v>
      </c>
      <c r="B11" s="71"/>
      <c r="C11" s="71"/>
      <c r="D11" s="36" t="s">
        <v>78</v>
      </c>
      <c r="E11" s="37">
        <v>40</v>
      </c>
      <c r="F11" s="37">
        <v>40</v>
      </c>
      <c r="G11" s="37">
        <v>0</v>
      </c>
      <c r="H11" s="37">
        <v>40</v>
      </c>
      <c r="I11" s="37">
        <v>0</v>
      </c>
      <c r="J11" s="37">
        <v>0</v>
      </c>
      <c r="K11" s="38">
        <v>0</v>
      </c>
    </row>
    <row r="12" spans="1:11" ht="15" customHeight="1">
      <c r="A12" s="70" t="s">
        <v>79</v>
      </c>
      <c r="B12" s="71"/>
      <c r="C12" s="71"/>
      <c r="D12" s="36" t="s">
        <v>80</v>
      </c>
      <c r="E12" s="37">
        <v>40</v>
      </c>
      <c r="F12" s="37">
        <v>40</v>
      </c>
      <c r="G12" s="37">
        <v>0</v>
      </c>
      <c r="H12" s="37">
        <v>40</v>
      </c>
      <c r="I12" s="37">
        <v>0</v>
      </c>
      <c r="J12" s="37">
        <v>0</v>
      </c>
      <c r="K12" s="38">
        <v>0</v>
      </c>
    </row>
    <row r="13" spans="1:11" ht="15" customHeight="1">
      <c r="A13" s="70" t="s">
        <v>81</v>
      </c>
      <c r="B13" s="71"/>
      <c r="C13" s="71"/>
      <c r="D13" s="36" t="s">
        <v>82</v>
      </c>
      <c r="E13" s="37">
        <v>50</v>
      </c>
      <c r="F13" s="37">
        <v>50</v>
      </c>
      <c r="G13" s="37">
        <v>0</v>
      </c>
      <c r="H13" s="37">
        <v>50</v>
      </c>
      <c r="I13" s="37">
        <v>0</v>
      </c>
      <c r="J13" s="37">
        <v>0</v>
      </c>
      <c r="K13" s="38">
        <v>0</v>
      </c>
    </row>
    <row r="14" spans="1:11" ht="15" customHeight="1">
      <c r="A14" s="70" t="s">
        <v>83</v>
      </c>
      <c r="B14" s="71"/>
      <c r="C14" s="71"/>
      <c r="D14" s="36" t="s">
        <v>84</v>
      </c>
      <c r="E14" s="37">
        <v>50</v>
      </c>
      <c r="F14" s="37">
        <v>50</v>
      </c>
      <c r="G14" s="37">
        <v>0</v>
      </c>
      <c r="H14" s="37">
        <v>50</v>
      </c>
      <c r="I14" s="37">
        <v>0</v>
      </c>
      <c r="J14" s="37">
        <v>0</v>
      </c>
      <c r="K14" s="38">
        <v>0</v>
      </c>
    </row>
    <row r="15" spans="1:11" ht="15" customHeight="1">
      <c r="A15" s="70" t="s">
        <v>89</v>
      </c>
      <c r="B15" s="71"/>
      <c r="C15" s="71"/>
      <c r="D15" s="36" t="s">
        <v>90</v>
      </c>
      <c r="E15" s="37">
        <v>142.51</v>
      </c>
      <c r="F15" s="37">
        <v>142.51</v>
      </c>
      <c r="G15" s="37">
        <v>0</v>
      </c>
      <c r="H15" s="37">
        <v>142.51</v>
      </c>
      <c r="I15" s="37">
        <v>0</v>
      </c>
      <c r="J15" s="37">
        <v>0</v>
      </c>
      <c r="K15" s="38">
        <v>0</v>
      </c>
    </row>
    <row r="16" spans="1:11" ht="15" customHeight="1">
      <c r="A16" s="70" t="s">
        <v>91</v>
      </c>
      <c r="B16" s="71"/>
      <c r="C16" s="71"/>
      <c r="D16" s="36" t="s">
        <v>92</v>
      </c>
      <c r="E16" s="37">
        <v>142.51</v>
      </c>
      <c r="F16" s="37">
        <v>142.51</v>
      </c>
      <c r="G16" s="37">
        <v>0</v>
      </c>
      <c r="H16" s="37">
        <v>142.51</v>
      </c>
      <c r="I16" s="37">
        <v>0</v>
      </c>
      <c r="J16" s="37">
        <v>0</v>
      </c>
      <c r="K16" s="38">
        <v>0</v>
      </c>
    </row>
    <row r="17" spans="1:11" ht="15" customHeight="1">
      <c r="A17" s="70" t="s">
        <v>93</v>
      </c>
      <c r="B17" s="71"/>
      <c r="C17" s="71"/>
      <c r="D17" s="36" t="s">
        <v>94</v>
      </c>
      <c r="E17" s="37">
        <v>357.47</v>
      </c>
      <c r="F17" s="37">
        <v>357.47</v>
      </c>
      <c r="G17" s="37">
        <v>357.47</v>
      </c>
      <c r="H17" s="37">
        <v>0</v>
      </c>
      <c r="I17" s="37">
        <v>0</v>
      </c>
      <c r="J17" s="37">
        <v>0</v>
      </c>
      <c r="K17" s="38">
        <v>0</v>
      </c>
    </row>
    <row r="18" spans="1:11" ht="15" customHeight="1">
      <c r="A18" s="70" t="s">
        <v>95</v>
      </c>
      <c r="B18" s="71"/>
      <c r="C18" s="71"/>
      <c r="D18" s="36" t="s">
        <v>96</v>
      </c>
      <c r="E18" s="37">
        <v>357.47</v>
      </c>
      <c r="F18" s="37">
        <v>357.47</v>
      </c>
      <c r="G18" s="37">
        <v>357.47</v>
      </c>
      <c r="H18" s="37">
        <v>0</v>
      </c>
      <c r="I18" s="37">
        <v>0</v>
      </c>
      <c r="J18" s="37">
        <v>0</v>
      </c>
      <c r="K18" s="38">
        <v>0</v>
      </c>
    </row>
    <row r="19" spans="1:11" ht="15" customHeight="1">
      <c r="A19" s="70" t="s">
        <v>97</v>
      </c>
      <c r="B19" s="71"/>
      <c r="C19" s="71"/>
      <c r="D19" s="36" t="s">
        <v>98</v>
      </c>
      <c r="E19" s="37">
        <v>357.47</v>
      </c>
      <c r="F19" s="37">
        <v>357.47</v>
      </c>
      <c r="G19" s="37">
        <v>357.47</v>
      </c>
      <c r="H19" s="37">
        <v>0</v>
      </c>
      <c r="I19" s="37">
        <v>0</v>
      </c>
      <c r="J19" s="37">
        <v>0</v>
      </c>
      <c r="K19" s="38">
        <v>0</v>
      </c>
    </row>
    <row r="20" spans="1:11" ht="15" customHeight="1">
      <c r="A20" s="70" t="s">
        <v>99</v>
      </c>
      <c r="B20" s="71"/>
      <c r="C20" s="71"/>
      <c r="D20" s="36" t="s">
        <v>100</v>
      </c>
      <c r="E20" s="37">
        <v>2208.88</v>
      </c>
      <c r="F20" s="37">
        <v>2208.88</v>
      </c>
      <c r="G20" s="37">
        <v>1295.13</v>
      </c>
      <c r="H20" s="37">
        <v>913.75</v>
      </c>
      <c r="I20" s="37">
        <v>0</v>
      </c>
      <c r="J20" s="37">
        <v>0</v>
      </c>
      <c r="K20" s="38">
        <v>0</v>
      </c>
    </row>
    <row r="21" spans="1:11" ht="15" customHeight="1">
      <c r="A21" s="70" t="s">
        <v>101</v>
      </c>
      <c r="B21" s="71"/>
      <c r="C21" s="71"/>
      <c r="D21" s="36" t="s">
        <v>102</v>
      </c>
      <c r="E21" s="37">
        <v>2067.31</v>
      </c>
      <c r="F21" s="37">
        <v>2067.31</v>
      </c>
      <c r="G21" s="37">
        <v>1273.32</v>
      </c>
      <c r="H21" s="37">
        <v>793.99</v>
      </c>
      <c r="I21" s="37">
        <v>0</v>
      </c>
      <c r="J21" s="37">
        <v>0</v>
      </c>
      <c r="K21" s="38">
        <v>0</v>
      </c>
    </row>
    <row r="22" spans="1:11" ht="15" customHeight="1">
      <c r="A22" s="70" t="s">
        <v>103</v>
      </c>
      <c r="B22" s="71"/>
      <c r="C22" s="71"/>
      <c r="D22" s="36" t="s">
        <v>104</v>
      </c>
      <c r="E22" s="37">
        <v>1273.32</v>
      </c>
      <c r="F22" s="37">
        <v>1273.32</v>
      </c>
      <c r="G22" s="37">
        <v>1273.32</v>
      </c>
      <c r="H22" s="37">
        <v>0</v>
      </c>
      <c r="I22" s="37">
        <v>0</v>
      </c>
      <c r="J22" s="37">
        <v>0</v>
      </c>
      <c r="K22" s="38">
        <v>0</v>
      </c>
    </row>
    <row r="23" spans="1:11" ht="15" customHeight="1">
      <c r="A23" s="70" t="s">
        <v>105</v>
      </c>
      <c r="B23" s="71"/>
      <c r="C23" s="71"/>
      <c r="D23" s="36" t="s">
        <v>106</v>
      </c>
      <c r="E23" s="37">
        <v>793.99</v>
      </c>
      <c r="F23" s="37">
        <v>793.99</v>
      </c>
      <c r="G23" s="37">
        <v>0</v>
      </c>
      <c r="H23" s="37">
        <v>793.99</v>
      </c>
      <c r="I23" s="37">
        <v>0</v>
      </c>
      <c r="J23" s="37">
        <v>0</v>
      </c>
      <c r="K23" s="38">
        <v>0</v>
      </c>
    </row>
    <row r="24" spans="1:11" ht="15" customHeight="1">
      <c r="A24" s="70" t="s">
        <v>107</v>
      </c>
      <c r="B24" s="71"/>
      <c r="C24" s="71"/>
      <c r="D24" s="36" t="s">
        <v>108</v>
      </c>
      <c r="E24" s="37">
        <v>21.81</v>
      </c>
      <c r="F24" s="37">
        <v>21.81</v>
      </c>
      <c r="G24" s="37">
        <v>21.81</v>
      </c>
      <c r="H24" s="37">
        <v>0</v>
      </c>
      <c r="I24" s="37">
        <v>0</v>
      </c>
      <c r="J24" s="37">
        <v>0</v>
      </c>
      <c r="K24" s="38">
        <v>0</v>
      </c>
    </row>
    <row r="25" spans="1:11" ht="15" customHeight="1">
      <c r="A25" s="70" t="s">
        <v>109</v>
      </c>
      <c r="B25" s="71"/>
      <c r="C25" s="71"/>
      <c r="D25" s="36" t="s">
        <v>104</v>
      </c>
      <c r="E25" s="37">
        <v>21.81</v>
      </c>
      <c r="F25" s="37">
        <v>21.81</v>
      </c>
      <c r="G25" s="37">
        <v>21.81</v>
      </c>
      <c r="H25" s="37">
        <v>0</v>
      </c>
      <c r="I25" s="37">
        <v>0</v>
      </c>
      <c r="J25" s="37">
        <v>0</v>
      </c>
      <c r="K25" s="38">
        <v>0</v>
      </c>
    </row>
    <row r="26" spans="1:11" ht="15" customHeight="1">
      <c r="A26" s="70" t="s">
        <v>112</v>
      </c>
      <c r="B26" s="71"/>
      <c r="C26" s="71"/>
      <c r="D26" s="36" t="s">
        <v>113</v>
      </c>
      <c r="E26" s="37">
        <v>119.76</v>
      </c>
      <c r="F26" s="37">
        <v>119.76</v>
      </c>
      <c r="G26" s="37">
        <v>0</v>
      </c>
      <c r="H26" s="37">
        <v>119.76</v>
      </c>
      <c r="I26" s="37">
        <v>0</v>
      </c>
      <c r="J26" s="37">
        <v>0</v>
      </c>
      <c r="K26" s="38">
        <v>0</v>
      </c>
    </row>
    <row r="27" spans="1:11" ht="15" customHeight="1">
      <c r="A27" s="70" t="s">
        <v>114</v>
      </c>
      <c r="B27" s="71"/>
      <c r="C27" s="71"/>
      <c r="D27" s="36" t="s">
        <v>115</v>
      </c>
      <c r="E27" s="37">
        <v>119.76</v>
      </c>
      <c r="F27" s="37">
        <v>119.76</v>
      </c>
      <c r="G27" s="37">
        <v>0</v>
      </c>
      <c r="H27" s="37">
        <v>119.76</v>
      </c>
      <c r="I27" s="37">
        <v>0</v>
      </c>
      <c r="J27" s="37">
        <v>0</v>
      </c>
      <c r="K27" s="38">
        <v>0</v>
      </c>
    </row>
    <row r="28" spans="1:11" ht="15" customHeight="1">
      <c r="A28" s="70" t="s">
        <v>116</v>
      </c>
      <c r="B28" s="71"/>
      <c r="C28" s="71"/>
      <c r="D28" s="36" t="s">
        <v>117</v>
      </c>
      <c r="E28" s="37">
        <v>7970.34</v>
      </c>
      <c r="F28" s="37">
        <v>7970.34</v>
      </c>
      <c r="G28" s="37">
        <v>7797.34</v>
      </c>
      <c r="H28" s="37">
        <v>173</v>
      </c>
      <c r="I28" s="37">
        <v>0</v>
      </c>
      <c r="J28" s="37">
        <v>0</v>
      </c>
      <c r="K28" s="38">
        <v>0</v>
      </c>
    </row>
    <row r="29" spans="1:11" ht="15" customHeight="1">
      <c r="A29" s="70" t="s">
        <v>118</v>
      </c>
      <c r="B29" s="71"/>
      <c r="C29" s="71"/>
      <c r="D29" s="36" t="s">
        <v>119</v>
      </c>
      <c r="E29" s="37">
        <v>7148.46</v>
      </c>
      <c r="F29" s="37">
        <v>7148.46</v>
      </c>
      <c r="G29" s="37">
        <v>7148.46</v>
      </c>
      <c r="H29" s="37">
        <v>0</v>
      </c>
      <c r="I29" s="37">
        <v>0</v>
      </c>
      <c r="J29" s="37">
        <v>0</v>
      </c>
      <c r="K29" s="38">
        <v>0</v>
      </c>
    </row>
    <row r="30" spans="1:11" ht="15" customHeight="1">
      <c r="A30" s="70" t="s">
        <v>120</v>
      </c>
      <c r="B30" s="71"/>
      <c r="C30" s="71"/>
      <c r="D30" s="36" t="s">
        <v>121</v>
      </c>
      <c r="E30" s="37">
        <v>5573.94</v>
      </c>
      <c r="F30" s="37">
        <v>5573.94</v>
      </c>
      <c r="G30" s="37">
        <v>5573.94</v>
      </c>
      <c r="H30" s="37">
        <v>0</v>
      </c>
      <c r="I30" s="37">
        <v>0</v>
      </c>
      <c r="J30" s="37">
        <v>0</v>
      </c>
      <c r="K30" s="38">
        <v>0</v>
      </c>
    </row>
    <row r="31" spans="1:11" ht="15" customHeight="1">
      <c r="A31" s="70" t="s">
        <v>122</v>
      </c>
      <c r="B31" s="71"/>
      <c r="C31" s="71"/>
      <c r="D31" s="36" t="s">
        <v>123</v>
      </c>
      <c r="E31" s="37">
        <v>1574.52</v>
      </c>
      <c r="F31" s="37">
        <v>1574.52</v>
      </c>
      <c r="G31" s="37">
        <v>1574.52</v>
      </c>
      <c r="H31" s="37">
        <v>0</v>
      </c>
      <c r="I31" s="37">
        <v>0</v>
      </c>
      <c r="J31" s="37">
        <v>0</v>
      </c>
      <c r="K31" s="38">
        <v>0</v>
      </c>
    </row>
    <row r="32" spans="1:11" ht="15" customHeight="1">
      <c r="A32" s="70" t="s">
        <v>126</v>
      </c>
      <c r="B32" s="71"/>
      <c r="C32" s="71"/>
      <c r="D32" s="36" t="s">
        <v>127</v>
      </c>
      <c r="E32" s="37">
        <v>173</v>
      </c>
      <c r="F32" s="37">
        <v>173</v>
      </c>
      <c r="G32" s="37">
        <v>0</v>
      </c>
      <c r="H32" s="37">
        <v>173</v>
      </c>
      <c r="I32" s="37">
        <v>0</v>
      </c>
      <c r="J32" s="37">
        <v>0</v>
      </c>
      <c r="K32" s="38">
        <v>0</v>
      </c>
    </row>
    <row r="33" spans="1:11" ht="15" customHeight="1">
      <c r="A33" s="70" t="s">
        <v>128</v>
      </c>
      <c r="B33" s="71"/>
      <c r="C33" s="71"/>
      <c r="D33" s="36" t="s">
        <v>129</v>
      </c>
      <c r="E33" s="37">
        <v>173</v>
      </c>
      <c r="F33" s="37">
        <v>173</v>
      </c>
      <c r="G33" s="37">
        <v>0</v>
      </c>
      <c r="H33" s="37">
        <v>173</v>
      </c>
      <c r="I33" s="37">
        <v>0</v>
      </c>
      <c r="J33" s="37">
        <v>0</v>
      </c>
      <c r="K33" s="38">
        <v>0</v>
      </c>
    </row>
    <row r="34" spans="1:11" ht="15" customHeight="1">
      <c r="A34" s="70" t="s">
        <v>130</v>
      </c>
      <c r="B34" s="71"/>
      <c r="C34" s="71"/>
      <c r="D34" s="36" t="s">
        <v>131</v>
      </c>
      <c r="E34" s="37">
        <v>209.55</v>
      </c>
      <c r="F34" s="37">
        <v>209.55</v>
      </c>
      <c r="G34" s="37">
        <v>209.55</v>
      </c>
      <c r="H34" s="37">
        <v>0</v>
      </c>
      <c r="I34" s="37">
        <v>0</v>
      </c>
      <c r="J34" s="37">
        <v>0</v>
      </c>
      <c r="K34" s="38">
        <v>0</v>
      </c>
    </row>
    <row r="35" spans="1:11" ht="15" customHeight="1">
      <c r="A35" s="70" t="s">
        <v>132</v>
      </c>
      <c r="B35" s="71"/>
      <c r="C35" s="71"/>
      <c r="D35" s="36" t="s">
        <v>133</v>
      </c>
      <c r="E35" s="37">
        <v>209.55</v>
      </c>
      <c r="F35" s="37">
        <v>209.55</v>
      </c>
      <c r="G35" s="37">
        <v>209.55</v>
      </c>
      <c r="H35" s="37">
        <v>0</v>
      </c>
      <c r="I35" s="37">
        <v>0</v>
      </c>
      <c r="J35" s="37">
        <v>0</v>
      </c>
      <c r="K35" s="38">
        <v>0</v>
      </c>
    </row>
    <row r="36" spans="1:11" ht="15" customHeight="1">
      <c r="A36" s="70" t="s">
        <v>134</v>
      </c>
      <c r="B36" s="71"/>
      <c r="C36" s="71"/>
      <c r="D36" s="36" t="s">
        <v>135</v>
      </c>
      <c r="E36" s="37">
        <v>439.33</v>
      </c>
      <c r="F36" s="37">
        <v>439.33</v>
      </c>
      <c r="G36" s="37">
        <v>439.33</v>
      </c>
      <c r="H36" s="37">
        <v>0</v>
      </c>
      <c r="I36" s="37">
        <v>0</v>
      </c>
      <c r="J36" s="37">
        <v>0</v>
      </c>
      <c r="K36" s="38">
        <v>0</v>
      </c>
    </row>
    <row r="37" spans="1:11" ht="15" customHeight="1">
      <c r="A37" s="70" t="s">
        <v>136</v>
      </c>
      <c r="B37" s="71"/>
      <c r="C37" s="71"/>
      <c r="D37" s="36" t="s">
        <v>137</v>
      </c>
      <c r="E37" s="37">
        <v>439.33</v>
      </c>
      <c r="F37" s="37">
        <v>439.33</v>
      </c>
      <c r="G37" s="37">
        <v>439.33</v>
      </c>
      <c r="H37" s="37">
        <v>0</v>
      </c>
      <c r="I37" s="37">
        <v>0</v>
      </c>
      <c r="J37" s="37">
        <v>0</v>
      </c>
      <c r="K37" s="38">
        <v>0</v>
      </c>
    </row>
    <row r="38" spans="1:11" ht="15" customHeight="1">
      <c r="A38" s="70" t="s">
        <v>138</v>
      </c>
      <c r="B38" s="71"/>
      <c r="C38" s="71"/>
      <c r="D38" s="36" t="s">
        <v>139</v>
      </c>
      <c r="E38" s="37">
        <v>1368.72</v>
      </c>
      <c r="F38" s="37">
        <v>1368.72</v>
      </c>
      <c r="G38" s="37">
        <v>1198.72</v>
      </c>
      <c r="H38" s="37">
        <v>170</v>
      </c>
      <c r="I38" s="37">
        <v>0</v>
      </c>
      <c r="J38" s="37">
        <v>0</v>
      </c>
      <c r="K38" s="38">
        <v>0</v>
      </c>
    </row>
    <row r="39" spans="1:11" ht="15" customHeight="1">
      <c r="A39" s="70" t="s">
        <v>140</v>
      </c>
      <c r="B39" s="71"/>
      <c r="C39" s="71"/>
      <c r="D39" s="36" t="s">
        <v>141</v>
      </c>
      <c r="E39" s="37">
        <v>751.34</v>
      </c>
      <c r="F39" s="37">
        <v>751.34</v>
      </c>
      <c r="G39" s="37">
        <v>581.34</v>
      </c>
      <c r="H39" s="37">
        <v>170</v>
      </c>
      <c r="I39" s="37">
        <v>0</v>
      </c>
      <c r="J39" s="37">
        <v>0</v>
      </c>
      <c r="K39" s="38">
        <v>0</v>
      </c>
    </row>
    <row r="40" spans="1:11" ht="15" customHeight="1">
      <c r="A40" s="70" t="s">
        <v>142</v>
      </c>
      <c r="B40" s="71"/>
      <c r="C40" s="71"/>
      <c r="D40" s="36" t="s">
        <v>143</v>
      </c>
      <c r="E40" s="37">
        <v>751.34</v>
      </c>
      <c r="F40" s="37">
        <v>751.34</v>
      </c>
      <c r="G40" s="37">
        <v>581.34</v>
      </c>
      <c r="H40" s="37">
        <v>170</v>
      </c>
      <c r="I40" s="37">
        <v>0</v>
      </c>
      <c r="J40" s="37">
        <v>0</v>
      </c>
      <c r="K40" s="38">
        <v>0</v>
      </c>
    </row>
    <row r="41" spans="1:11" ht="15" customHeight="1">
      <c r="A41" s="70" t="s">
        <v>144</v>
      </c>
      <c r="B41" s="71"/>
      <c r="C41" s="71"/>
      <c r="D41" s="36" t="s">
        <v>145</v>
      </c>
      <c r="E41" s="37">
        <v>617.38</v>
      </c>
      <c r="F41" s="37">
        <v>617.38</v>
      </c>
      <c r="G41" s="37">
        <v>617.38</v>
      </c>
      <c r="H41" s="37">
        <v>0</v>
      </c>
      <c r="I41" s="37">
        <v>0</v>
      </c>
      <c r="J41" s="37">
        <v>0</v>
      </c>
      <c r="K41" s="38">
        <v>0</v>
      </c>
    </row>
    <row r="42" spans="1:11" ht="15" customHeight="1">
      <c r="A42" s="70" t="s">
        <v>146</v>
      </c>
      <c r="B42" s="71"/>
      <c r="C42" s="71"/>
      <c r="D42" s="36" t="s">
        <v>147</v>
      </c>
      <c r="E42" s="37">
        <v>254.8</v>
      </c>
      <c r="F42" s="37">
        <v>254.8</v>
      </c>
      <c r="G42" s="37">
        <v>254.8</v>
      </c>
      <c r="H42" s="37">
        <v>0</v>
      </c>
      <c r="I42" s="37">
        <v>0</v>
      </c>
      <c r="J42" s="37">
        <v>0</v>
      </c>
      <c r="K42" s="38">
        <v>0</v>
      </c>
    </row>
    <row r="43" spans="1:11" ht="15" customHeight="1">
      <c r="A43" s="70" t="s">
        <v>148</v>
      </c>
      <c r="B43" s="71"/>
      <c r="C43" s="71"/>
      <c r="D43" s="36" t="s">
        <v>149</v>
      </c>
      <c r="E43" s="37">
        <v>308.57</v>
      </c>
      <c r="F43" s="37">
        <v>308.57</v>
      </c>
      <c r="G43" s="37">
        <v>308.57</v>
      </c>
      <c r="H43" s="37">
        <v>0</v>
      </c>
      <c r="I43" s="37">
        <v>0</v>
      </c>
      <c r="J43" s="37">
        <v>0</v>
      </c>
      <c r="K43" s="38">
        <v>0</v>
      </c>
    </row>
    <row r="44" spans="1:11" ht="15" customHeight="1">
      <c r="A44" s="70" t="s">
        <v>150</v>
      </c>
      <c r="B44" s="71"/>
      <c r="C44" s="71"/>
      <c r="D44" s="36" t="s">
        <v>151</v>
      </c>
      <c r="E44" s="37">
        <v>49.89</v>
      </c>
      <c r="F44" s="37">
        <v>49.89</v>
      </c>
      <c r="G44" s="37">
        <v>49.89</v>
      </c>
      <c r="H44" s="37">
        <v>0</v>
      </c>
      <c r="I44" s="37">
        <v>0</v>
      </c>
      <c r="J44" s="37">
        <v>0</v>
      </c>
      <c r="K44" s="38">
        <v>0</v>
      </c>
    </row>
    <row r="45" spans="1:11" ht="15" customHeight="1">
      <c r="A45" s="70" t="s">
        <v>152</v>
      </c>
      <c r="B45" s="71"/>
      <c r="C45" s="71"/>
      <c r="D45" s="36" t="s">
        <v>153</v>
      </c>
      <c r="E45" s="37">
        <v>4.12</v>
      </c>
      <c r="F45" s="37">
        <v>4.12</v>
      </c>
      <c r="G45" s="37">
        <v>4.12</v>
      </c>
      <c r="H45" s="37">
        <v>0</v>
      </c>
      <c r="I45" s="37">
        <v>0</v>
      </c>
      <c r="J45" s="37">
        <v>0</v>
      </c>
      <c r="K45" s="38">
        <v>0</v>
      </c>
    </row>
    <row r="46" spans="1:11" ht="15" customHeight="1">
      <c r="A46" s="70" t="s">
        <v>154</v>
      </c>
      <c r="B46" s="71"/>
      <c r="C46" s="71"/>
      <c r="D46" s="36" t="s">
        <v>155</v>
      </c>
      <c r="E46" s="37">
        <v>23411.22</v>
      </c>
      <c r="F46" s="37">
        <v>23411.22</v>
      </c>
      <c r="G46" s="37">
        <v>0</v>
      </c>
      <c r="H46" s="37">
        <v>23411.22</v>
      </c>
      <c r="I46" s="37">
        <v>0</v>
      </c>
      <c r="J46" s="37">
        <v>0</v>
      </c>
      <c r="K46" s="38">
        <v>0</v>
      </c>
    </row>
    <row r="47" spans="1:11" ht="15" customHeight="1">
      <c r="A47" s="70" t="s">
        <v>262</v>
      </c>
      <c r="B47" s="71"/>
      <c r="C47" s="71"/>
      <c r="D47" s="36" t="s">
        <v>263</v>
      </c>
      <c r="E47" s="37">
        <v>580.69</v>
      </c>
      <c r="F47" s="37">
        <v>580.69</v>
      </c>
      <c r="G47" s="37">
        <v>0</v>
      </c>
      <c r="H47" s="37">
        <v>580.69</v>
      </c>
      <c r="I47" s="37">
        <v>0</v>
      </c>
      <c r="J47" s="37">
        <v>0</v>
      </c>
      <c r="K47" s="38">
        <v>0</v>
      </c>
    </row>
    <row r="48" spans="1:11" ht="15" customHeight="1">
      <c r="A48" s="70" t="s">
        <v>264</v>
      </c>
      <c r="B48" s="71"/>
      <c r="C48" s="71"/>
      <c r="D48" s="36" t="s">
        <v>265</v>
      </c>
      <c r="E48" s="37">
        <v>580.69</v>
      </c>
      <c r="F48" s="37">
        <v>580.69</v>
      </c>
      <c r="G48" s="37">
        <v>0</v>
      </c>
      <c r="H48" s="37">
        <v>580.69</v>
      </c>
      <c r="I48" s="37">
        <v>0</v>
      </c>
      <c r="J48" s="37">
        <v>0</v>
      </c>
      <c r="K48" s="38">
        <v>0</v>
      </c>
    </row>
    <row r="49" spans="1:11" ht="15" customHeight="1">
      <c r="A49" s="70" t="s">
        <v>156</v>
      </c>
      <c r="B49" s="71"/>
      <c r="C49" s="71"/>
      <c r="D49" s="36" t="s">
        <v>157</v>
      </c>
      <c r="E49" s="37">
        <v>22701.53</v>
      </c>
      <c r="F49" s="37">
        <v>22701.53</v>
      </c>
      <c r="G49" s="37">
        <v>0</v>
      </c>
      <c r="H49" s="37">
        <v>22701.53</v>
      </c>
      <c r="I49" s="37">
        <v>0</v>
      </c>
      <c r="J49" s="37">
        <v>0</v>
      </c>
      <c r="K49" s="38">
        <v>0</v>
      </c>
    </row>
    <row r="50" spans="1:11" ht="15" customHeight="1">
      <c r="A50" s="70" t="s">
        <v>158</v>
      </c>
      <c r="B50" s="71"/>
      <c r="C50" s="71"/>
      <c r="D50" s="36" t="s">
        <v>159</v>
      </c>
      <c r="E50" s="37">
        <v>12291.3</v>
      </c>
      <c r="F50" s="37">
        <v>12291.3</v>
      </c>
      <c r="G50" s="37">
        <v>0</v>
      </c>
      <c r="H50" s="37">
        <v>12291.3</v>
      </c>
      <c r="I50" s="37">
        <v>0</v>
      </c>
      <c r="J50" s="37">
        <v>0</v>
      </c>
      <c r="K50" s="38">
        <v>0</v>
      </c>
    </row>
    <row r="51" spans="1:11" ht="15" customHeight="1">
      <c r="A51" s="70" t="s">
        <v>160</v>
      </c>
      <c r="B51" s="71"/>
      <c r="C51" s="71"/>
      <c r="D51" s="36" t="s">
        <v>161</v>
      </c>
      <c r="E51" s="37">
        <v>5205.8</v>
      </c>
      <c r="F51" s="37">
        <v>5205.8</v>
      </c>
      <c r="G51" s="37">
        <v>0</v>
      </c>
      <c r="H51" s="37">
        <v>5205.8</v>
      </c>
      <c r="I51" s="37">
        <v>0</v>
      </c>
      <c r="J51" s="37">
        <v>0</v>
      </c>
      <c r="K51" s="38">
        <v>0</v>
      </c>
    </row>
    <row r="52" spans="1:11" ht="15" customHeight="1">
      <c r="A52" s="70" t="s">
        <v>162</v>
      </c>
      <c r="B52" s="71"/>
      <c r="C52" s="71"/>
      <c r="D52" s="36" t="s">
        <v>163</v>
      </c>
      <c r="E52" s="37">
        <v>2046.5</v>
      </c>
      <c r="F52" s="37">
        <v>2046.5</v>
      </c>
      <c r="G52" s="37">
        <v>0</v>
      </c>
      <c r="H52" s="37">
        <v>2046.5</v>
      </c>
      <c r="I52" s="37">
        <v>0</v>
      </c>
      <c r="J52" s="37">
        <v>0</v>
      </c>
      <c r="K52" s="38">
        <v>0</v>
      </c>
    </row>
    <row r="53" spans="1:11" ht="15" customHeight="1">
      <c r="A53" s="70" t="s">
        <v>164</v>
      </c>
      <c r="B53" s="71"/>
      <c r="C53" s="71"/>
      <c r="D53" s="36" t="s">
        <v>165</v>
      </c>
      <c r="E53" s="37">
        <v>3157.93</v>
      </c>
      <c r="F53" s="37">
        <v>3157.93</v>
      </c>
      <c r="G53" s="37">
        <v>0</v>
      </c>
      <c r="H53" s="37">
        <v>3157.93</v>
      </c>
      <c r="I53" s="37">
        <v>0</v>
      </c>
      <c r="J53" s="37">
        <v>0</v>
      </c>
      <c r="K53" s="38">
        <v>0</v>
      </c>
    </row>
    <row r="54" spans="1:11" ht="15" customHeight="1">
      <c r="A54" s="70" t="s">
        <v>166</v>
      </c>
      <c r="B54" s="71"/>
      <c r="C54" s="71"/>
      <c r="D54" s="36" t="s">
        <v>167</v>
      </c>
      <c r="E54" s="37">
        <v>129</v>
      </c>
      <c r="F54" s="37">
        <v>129</v>
      </c>
      <c r="G54" s="37">
        <v>0</v>
      </c>
      <c r="H54" s="37">
        <v>129</v>
      </c>
      <c r="I54" s="37">
        <v>0</v>
      </c>
      <c r="J54" s="37">
        <v>0</v>
      </c>
      <c r="K54" s="38">
        <v>0</v>
      </c>
    </row>
    <row r="55" spans="1:11" ht="15" customHeight="1">
      <c r="A55" s="70" t="s">
        <v>168</v>
      </c>
      <c r="B55" s="71"/>
      <c r="C55" s="71"/>
      <c r="D55" s="36" t="s">
        <v>169</v>
      </c>
      <c r="E55" s="37">
        <v>50</v>
      </c>
      <c r="F55" s="37">
        <v>50</v>
      </c>
      <c r="G55" s="37">
        <v>0</v>
      </c>
      <c r="H55" s="37">
        <v>50</v>
      </c>
      <c r="I55" s="37">
        <v>0</v>
      </c>
      <c r="J55" s="37">
        <v>0</v>
      </c>
      <c r="K55" s="38">
        <v>0</v>
      </c>
    </row>
    <row r="56" spans="1:11" ht="15" customHeight="1">
      <c r="A56" s="70" t="s">
        <v>170</v>
      </c>
      <c r="B56" s="71"/>
      <c r="C56" s="71"/>
      <c r="D56" s="36" t="s">
        <v>171</v>
      </c>
      <c r="E56" s="37">
        <v>12</v>
      </c>
      <c r="F56" s="37">
        <v>12</v>
      </c>
      <c r="G56" s="37">
        <v>0</v>
      </c>
      <c r="H56" s="37">
        <v>12</v>
      </c>
      <c r="I56" s="37">
        <v>0</v>
      </c>
      <c r="J56" s="37">
        <v>0</v>
      </c>
      <c r="K56" s="38">
        <v>0</v>
      </c>
    </row>
    <row r="57" spans="1:11" ht="15" customHeight="1">
      <c r="A57" s="70" t="s">
        <v>172</v>
      </c>
      <c r="B57" s="71"/>
      <c r="C57" s="71"/>
      <c r="D57" s="36" t="s">
        <v>173</v>
      </c>
      <c r="E57" s="37">
        <v>67</v>
      </c>
      <c r="F57" s="37">
        <v>67</v>
      </c>
      <c r="G57" s="37">
        <v>0</v>
      </c>
      <c r="H57" s="37">
        <v>67</v>
      </c>
      <c r="I57" s="37">
        <v>0</v>
      </c>
      <c r="J57" s="37">
        <v>0</v>
      </c>
      <c r="K57" s="38">
        <v>0</v>
      </c>
    </row>
    <row r="58" spans="1:11" ht="15" customHeight="1">
      <c r="A58" s="70" t="s">
        <v>174</v>
      </c>
      <c r="B58" s="71"/>
      <c r="C58" s="71"/>
      <c r="D58" s="36" t="s">
        <v>175</v>
      </c>
      <c r="E58" s="37">
        <f>E59+E62+E84</f>
        <v>18087.2</v>
      </c>
      <c r="F58" s="37">
        <f>F59+F62+F84</f>
        <v>18087.2</v>
      </c>
      <c r="G58" s="37">
        <f>G59+G62+G84</f>
        <v>8765.55</v>
      </c>
      <c r="H58" s="37">
        <f>H59+H62+H84</f>
        <v>9321.65</v>
      </c>
      <c r="I58" s="37">
        <v>0</v>
      </c>
      <c r="J58" s="37">
        <v>0</v>
      </c>
      <c r="K58" s="38">
        <v>0</v>
      </c>
    </row>
    <row r="59" spans="1:11" ht="15" customHeight="1">
      <c r="A59" s="70" t="s">
        <v>176</v>
      </c>
      <c r="B59" s="71"/>
      <c r="C59" s="71"/>
      <c r="D59" s="36" t="s">
        <v>177</v>
      </c>
      <c r="E59" s="37">
        <v>25.88</v>
      </c>
      <c r="F59" s="37">
        <v>25.88</v>
      </c>
      <c r="G59" s="37">
        <v>0</v>
      </c>
      <c r="H59" s="37">
        <v>25.88</v>
      </c>
      <c r="I59" s="37">
        <v>0</v>
      </c>
      <c r="J59" s="37">
        <v>0</v>
      </c>
      <c r="K59" s="38">
        <v>0</v>
      </c>
    </row>
    <row r="60" spans="1:11" ht="15" customHeight="1">
      <c r="A60" s="70" t="s">
        <v>178</v>
      </c>
      <c r="B60" s="71"/>
      <c r="C60" s="71"/>
      <c r="D60" s="36" t="s">
        <v>179</v>
      </c>
      <c r="E60" s="37">
        <v>20.88</v>
      </c>
      <c r="F60" s="37">
        <v>20.88</v>
      </c>
      <c r="G60" s="37">
        <v>0</v>
      </c>
      <c r="H60" s="37">
        <v>20.88</v>
      </c>
      <c r="I60" s="37">
        <v>0</v>
      </c>
      <c r="J60" s="37">
        <v>0</v>
      </c>
      <c r="K60" s="38">
        <v>0</v>
      </c>
    </row>
    <row r="61" spans="1:11" ht="15" customHeight="1">
      <c r="A61" s="70" t="s">
        <v>180</v>
      </c>
      <c r="B61" s="71"/>
      <c r="C61" s="71"/>
      <c r="D61" s="36" t="s">
        <v>181</v>
      </c>
      <c r="E61" s="37">
        <v>5</v>
      </c>
      <c r="F61" s="37">
        <v>5</v>
      </c>
      <c r="G61" s="37">
        <v>0</v>
      </c>
      <c r="H61" s="37">
        <v>5</v>
      </c>
      <c r="I61" s="37">
        <v>0</v>
      </c>
      <c r="J61" s="37">
        <v>0</v>
      </c>
      <c r="K61" s="38">
        <v>0</v>
      </c>
    </row>
    <row r="62" spans="1:11" ht="15" customHeight="1">
      <c r="A62" s="70" t="s">
        <v>182</v>
      </c>
      <c r="B62" s="71"/>
      <c r="C62" s="71"/>
      <c r="D62" s="36" t="s">
        <v>183</v>
      </c>
      <c r="E62" s="37">
        <f>SUM(E63:E83)</f>
        <v>17703.32</v>
      </c>
      <c r="F62" s="37">
        <f>SUM(F63:F83)</f>
        <v>17703.32</v>
      </c>
      <c r="G62" s="37">
        <f>SUM(G63:G83)</f>
        <v>8765.55</v>
      </c>
      <c r="H62" s="37">
        <f>SUM(H63:H83)</f>
        <v>8937.77</v>
      </c>
      <c r="I62" s="37">
        <v>0</v>
      </c>
      <c r="J62" s="37">
        <v>0</v>
      </c>
      <c r="K62" s="38">
        <v>0</v>
      </c>
    </row>
    <row r="63" spans="1:11" ht="15" customHeight="1">
      <c r="A63" s="70" t="s">
        <v>184</v>
      </c>
      <c r="B63" s="71"/>
      <c r="C63" s="71"/>
      <c r="D63" s="36" t="s">
        <v>98</v>
      </c>
      <c r="E63" s="37">
        <v>3443.77</v>
      </c>
      <c r="F63" s="37">
        <v>3443.77</v>
      </c>
      <c r="G63" s="37">
        <v>3443.77</v>
      </c>
      <c r="H63" s="37">
        <v>0</v>
      </c>
      <c r="I63" s="37">
        <v>0</v>
      </c>
      <c r="J63" s="37">
        <v>0</v>
      </c>
      <c r="K63" s="38">
        <v>0</v>
      </c>
    </row>
    <row r="64" spans="1:11" ht="15" customHeight="1">
      <c r="A64" s="70" t="s">
        <v>185</v>
      </c>
      <c r="B64" s="71"/>
      <c r="C64" s="71"/>
      <c r="D64" s="36" t="s">
        <v>186</v>
      </c>
      <c r="E64" s="37">
        <v>806.62</v>
      </c>
      <c r="F64" s="37">
        <v>806.62</v>
      </c>
      <c r="G64" s="37">
        <v>0</v>
      </c>
      <c r="H64" s="37">
        <v>806.62</v>
      </c>
      <c r="I64" s="37">
        <v>0</v>
      </c>
      <c r="J64" s="37">
        <v>0</v>
      </c>
      <c r="K64" s="38">
        <v>0</v>
      </c>
    </row>
    <row r="65" spans="1:11" ht="15" customHeight="1">
      <c r="A65" s="70" t="s">
        <v>187</v>
      </c>
      <c r="B65" s="71"/>
      <c r="C65" s="71"/>
      <c r="D65" s="36" t="s">
        <v>188</v>
      </c>
      <c r="E65" s="37">
        <v>163.67</v>
      </c>
      <c r="F65" s="37">
        <v>163.67</v>
      </c>
      <c r="G65" s="37">
        <v>111.67</v>
      </c>
      <c r="H65" s="37">
        <v>52</v>
      </c>
      <c r="I65" s="37">
        <v>0</v>
      </c>
      <c r="J65" s="37">
        <v>0</v>
      </c>
      <c r="K65" s="38">
        <v>0</v>
      </c>
    </row>
    <row r="66" spans="1:11" ht="15" customHeight="1">
      <c r="A66" s="70" t="s">
        <v>189</v>
      </c>
      <c r="B66" s="71"/>
      <c r="C66" s="71"/>
      <c r="D66" s="36" t="s">
        <v>190</v>
      </c>
      <c r="E66" s="37">
        <v>5210.11</v>
      </c>
      <c r="F66" s="37">
        <v>5210.11</v>
      </c>
      <c r="G66" s="37">
        <v>5210.11</v>
      </c>
      <c r="H66" s="37">
        <v>0</v>
      </c>
      <c r="I66" s="37">
        <v>0</v>
      </c>
      <c r="J66" s="37">
        <v>0</v>
      </c>
      <c r="K66" s="38">
        <v>0</v>
      </c>
    </row>
    <row r="67" spans="1:11" ht="15" customHeight="1">
      <c r="A67" s="70" t="s">
        <v>191</v>
      </c>
      <c r="B67" s="71"/>
      <c r="C67" s="71"/>
      <c r="D67" s="36" t="s">
        <v>192</v>
      </c>
      <c r="E67" s="37">
        <v>1844.32</v>
      </c>
      <c r="F67" s="37">
        <v>1844.32</v>
      </c>
      <c r="G67" s="37">
        <v>0</v>
      </c>
      <c r="H67" s="37">
        <v>1844.32</v>
      </c>
      <c r="I67" s="37">
        <v>0</v>
      </c>
      <c r="J67" s="37">
        <v>0</v>
      </c>
      <c r="K67" s="38">
        <v>0</v>
      </c>
    </row>
    <row r="68" spans="1:11" ht="15" customHeight="1">
      <c r="A68" s="70" t="s">
        <v>193</v>
      </c>
      <c r="B68" s="71"/>
      <c r="C68" s="71"/>
      <c r="D68" s="36" t="s">
        <v>194</v>
      </c>
      <c r="E68" s="37">
        <v>118.58</v>
      </c>
      <c r="F68" s="37">
        <v>118.58</v>
      </c>
      <c r="G68" s="37">
        <v>0</v>
      </c>
      <c r="H68" s="37">
        <v>118.58</v>
      </c>
      <c r="I68" s="37">
        <v>0</v>
      </c>
      <c r="J68" s="37">
        <v>0</v>
      </c>
      <c r="K68" s="38">
        <v>0</v>
      </c>
    </row>
    <row r="69" spans="1:11" ht="15" customHeight="1">
      <c r="A69" s="70" t="s">
        <v>195</v>
      </c>
      <c r="B69" s="71"/>
      <c r="C69" s="71"/>
      <c r="D69" s="36" t="s">
        <v>196</v>
      </c>
      <c r="E69" s="37">
        <v>51.33</v>
      </c>
      <c r="F69" s="37">
        <v>51.33</v>
      </c>
      <c r="G69" s="37">
        <v>0</v>
      </c>
      <c r="H69" s="37">
        <v>51.33</v>
      </c>
      <c r="I69" s="37">
        <v>0</v>
      </c>
      <c r="J69" s="37">
        <v>0</v>
      </c>
      <c r="K69" s="38">
        <v>0</v>
      </c>
    </row>
    <row r="70" spans="1:11" ht="15" customHeight="1">
      <c r="A70" s="70" t="s">
        <v>199</v>
      </c>
      <c r="B70" s="71"/>
      <c r="C70" s="71"/>
      <c r="D70" s="36" t="s">
        <v>200</v>
      </c>
      <c r="E70" s="37">
        <v>399.61</v>
      </c>
      <c r="F70" s="37">
        <v>399.61</v>
      </c>
      <c r="G70" s="37">
        <v>0</v>
      </c>
      <c r="H70" s="37">
        <v>399.61</v>
      </c>
      <c r="I70" s="37">
        <v>0</v>
      </c>
      <c r="J70" s="37">
        <v>0</v>
      </c>
      <c r="K70" s="38">
        <v>0</v>
      </c>
    </row>
    <row r="71" spans="1:11" ht="15" customHeight="1">
      <c r="A71" s="70" t="s">
        <v>201</v>
      </c>
      <c r="B71" s="71"/>
      <c r="C71" s="71"/>
      <c r="D71" s="36" t="s">
        <v>202</v>
      </c>
      <c r="E71" s="37">
        <v>721.95</v>
      </c>
      <c r="F71" s="37">
        <v>721.95</v>
      </c>
      <c r="G71" s="37">
        <v>0</v>
      </c>
      <c r="H71" s="37">
        <v>721.95</v>
      </c>
      <c r="I71" s="37">
        <v>0</v>
      </c>
      <c r="J71" s="37">
        <v>0</v>
      </c>
      <c r="K71" s="38">
        <v>0</v>
      </c>
    </row>
    <row r="72" spans="1:11" ht="15" customHeight="1">
      <c r="A72" s="70" t="s">
        <v>203</v>
      </c>
      <c r="B72" s="71"/>
      <c r="C72" s="71"/>
      <c r="D72" s="36" t="s">
        <v>204</v>
      </c>
      <c r="E72" s="37">
        <v>25</v>
      </c>
      <c r="F72" s="37">
        <v>25</v>
      </c>
      <c r="G72" s="37">
        <v>0</v>
      </c>
      <c r="H72" s="37">
        <v>25</v>
      </c>
      <c r="I72" s="37">
        <v>0</v>
      </c>
      <c r="J72" s="37">
        <v>0</v>
      </c>
      <c r="K72" s="38">
        <v>0</v>
      </c>
    </row>
    <row r="73" spans="1:11" ht="15" customHeight="1">
      <c r="A73" s="70" t="s">
        <v>205</v>
      </c>
      <c r="B73" s="71"/>
      <c r="C73" s="71"/>
      <c r="D73" s="36" t="s">
        <v>206</v>
      </c>
      <c r="E73" s="37">
        <v>400.38</v>
      </c>
      <c r="F73" s="37">
        <v>400.38</v>
      </c>
      <c r="G73" s="37">
        <v>0</v>
      </c>
      <c r="H73" s="37">
        <v>400.38</v>
      </c>
      <c r="I73" s="37">
        <v>0</v>
      </c>
      <c r="J73" s="37">
        <v>0</v>
      </c>
      <c r="K73" s="38">
        <v>0</v>
      </c>
    </row>
    <row r="74" spans="1:11" ht="15" customHeight="1">
      <c r="A74" s="70" t="s">
        <v>209</v>
      </c>
      <c r="B74" s="71"/>
      <c r="C74" s="71"/>
      <c r="D74" s="36" t="s">
        <v>210</v>
      </c>
      <c r="E74" s="37">
        <v>319.31</v>
      </c>
      <c r="F74" s="37">
        <v>319.31</v>
      </c>
      <c r="G74" s="37">
        <v>0</v>
      </c>
      <c r="H74" s="37">
        <v>319.31</v>
      </c>
      <c r="I74" s="37">
        <v>0</v>
      </c>
      <c r="J74" s="37">
        <v>0</v>
      </c>
      <c r="K74" s="38">
        <v>0</v>
      </c>
    </row>
    <row r="75" spans="1:11" ht="15" customHeight="1">
      <c r="A75" s="70" t="s">
        <v>211</v>
      </c>
      <c r="B75" s="71"/>
      <c r="C75" s="71"/>
      <c r="D75" s="36" t="s">
        <v>212</v>
      </c>
      <c r="E75" s="37">
        <v>139.92</v>
      </c>
      <c r="F75" s="37">
        <v>139.92</v>
      </c>
      <c r="G75" s="37">
        <v>0</v>
      </c>
      <c r="H75" s="37">
        <v>139.92</v>
      </c>
      <c r="I75" s="37">
        <v>0</v>
      </c>
      <c r="J75" s="37">
        <v>0</v>
      </c>
      <c r="K75" s="38">
        <v>0</v>
      </c>
    </row>
    <row r="76" spans="1:11" ht="15" customHeight="1">
      <c r="A76" s="70" t="s">
        <v>213</v>
      </c>
      <c r="B76" s="71"/>
      <c r="C76" s="71"/>
      <c r="D76" s="36" t="s">
        <v>214</v>
      </c>
      <c r="E76" s="37">
        <v>48</v>
      </c>
      <c r="F76" s="37">
        <v>48</v>
      </c>
      <c r="G76" s="37">
        <v>0</v>
      </c>
      <c r="H76" s="37">
        <v>48</v>
      </c>
      <c r="I76" s="37">
        <v>0</v>
      </c>
      <c r="J76" s="37">
        <v>0</v>
      </c>
      <c r="K76" s="38">
        <v>0</v>
      </c>
    </row>
    <row r="77" spans="1:11" ht="15" customHeight="1">
      <c r="A77" s="70" t="s">
        <v>215</v>
      </c>
      <c r="B77" s="71"/>
      <c r="C77" s="71"/>
      <c r="D77" s="36" t="s">
        <v>216</v>
      </c>
      <c r="E77" s="37">
        <v>300</v>
      </c>
      <c r="F77" s="37">
        <v>300</v>
      </c>
      <c r="G77" s="37">
        <v>0</v>
      </c>
      <c r="H77" s="37">
        <v>300</v>
      </c>
      <c r="I77" s="37">
        <v>0</v>
      </c>
      <c r="J77" s="37">
        <v>0</v>
      </c>
      <c r="K77" s="38">
        <v>0</v>
      </c>
    </row>
    <row r="78" spans="1:11" ht="15" customHeight="1">
      <c r="A78" s="70" t="s">
        <v>217</v>
      </c>
      <c r="B78" s="71"/>
      <c r="C78" s="71"/>
      <c r="D78" s="36" t="s">
        <v>218</v>
      </c>
      <c r="E78" s="37">
        <v>169.47</v>
      </c>
      <c r="F78" s="37">
        <v>169.47</v>
      </c>
      <c r="G78" s="37">
        <v>0</v>
      </c>
      <c r="H78" s="37">
        <v>169.47</v>
      </c>
      <c r="I78" s="37">
        <v>0</v>
      </c>
      <c r="J78" s="37">
        <v>0</v>
      </c>
      <c r="K78" s="38">
        <v>0</v>
      </c>
    </row>
    <row r="79" spans="1:11" ht="15" customHeight="1">
      <c r="A79" s="70" t="s">
        <v>219</v>
      </c>
      <c r="B79" s="71"/>
      <c r="C79" s="71"/>
      <c r="D79" s="36" t="s">
        <v>220</v>
      </c>
      <c r="E79" s="37">
        <v>90</v>
      </c>
      <c r="F79" s="37">
        <v>90</v>
      </c>
      <c r="G79" s="37">
        <v>0</v>
      </c>
      <c r="H79" s="37">
        <v>90</v>
      </c>
      <c r="I79" s="37">
        <v>0</v>
      </c>
      <c r="J79" s="37">
        <v>0</v>
      </c>
      <c r="K79" s="38">
        <v>0</v>
      </c>
    </row>
    <row r="80" spans="1:11" ht="15" customHeight="1">
      <c r="A80" s="70" t="s">
        <v>221</v>
      </c>
      <c r="B80" s="71"/>
      <c r="C80" s="71"/>
      <c r="D80" s="36" t="s">
        <v>222</v>
      </c>
      <c r="E80" s="37">
        <v>30.11</v>
      </c>
      <c r="F80" s="37">
        <v>30.11</v>
      </c>
      <c r="G80" s="37">
        <v>0</v>
      </c>
      <c r="H80" s="37">
        <v>30.11</v>
      </c>
      <c r="I80" s="37">
        <v>0</v>
      </c>
      <c r="J80" s="37">
        <v>0</v>
      </c>
      <c r="K80" s="38">
        <v>0</v>
      </c>
    </row>
    <row r="81" spans="1:11" ht="15" customHeight="1">
      <c r="A81" s="70" t="s">
        <v>223</v>
      </c>
      <c r="B81" s="71"/>
      <c r="C81" s="71"/>
      <c r="D81" s="36" t="s">
        <v>224</v>
      </c>
      <c r="E81" s="37">
        <v>21</v>
      </c>
      <c r="F81" s="37">
        <v>21</v>
      </c>
      <c r="G81" s="37">
        <v>0</v>
      </c>
      <c r="H81" s="37">
        <v>21</v>
      </c>
      <c r="I81" s="37">
        <v>0</v>
      </c>
      <c r="J81" s="37">
        <v>0</v>
      </c>
      <c r="K81" s="38">
        <v>0</v>
      </c>
    </row>
    <row r="82" spans="1:11" ht="15" customHeight="1">
      <c r="A82" s="70" t="s">
        <v>225</v>
      </c>
      <c r="B82" s="71"/>
      <c r="C82" s="71"/>
      <c r="D82" s="36" t="s">
        <v>226</v>
      </c>
      <c r="E82" s="37">
        <v>1977.68</v>
      </c>
      <c r="F82" s="37">
        <v>1977.68</v>
      </c>
      <c r="G82" s="37">
        <v>0</v>
      </c>
      <c r="H82" s="37">
        <v>1977.68</v>
      </c>
      <c r="I82" s="37">
        <v>0</v>
      </c>
      <c r="J82" s="37">
        <v>0</v>
      </c>
      <c r="K82" s="38">
        <v>0</v>
      </c>
    </row>
    <row r="83" spans="1:11" ht="15" customHeight="1">
      <c r="A83" s="70" t="s">
        <v>227</v>
      </c>
      <c r="B83" s="71"/>
      <c r="C83" s="71"/>
      <c r="D83" s="36" t="s">
        <v>228</v>
      </c>
      <c r="E83" s="37">
        <v>1422.49</v>
      </c>
      <c r="F83" s="37">
        <v>1422.49</v>
      </c>
      <c r="G83" s="37">
        <v>0</v>
      </c>
      <c r="H83" s="37">
        <v>1422.49</v>
      </c>
      <c r="I83" s="37">
        <v>0</v>
      </c>
      <c r="J83" s="37">
        <v>0</v>
      </c>
      <c r="K83" s="38">
        <v>0</v>
      </c>
    </row>
    <row r="84" spans="1:11" ht="15" customHeight="1">
      <c r="A84" s="70" t="s">
        <v>229</v>
      </c>
      <c r="B84" s="71"/>
      <c r="C84" s="71"/>
      <c r="D84" s="36" t="s">
        <v>230</v>
      </c>
      <c r="E84" s="37">
        <v>358</v>
      </c>
      <c r="F84" s="37">
        <v>358</v>
      </c>
      <c r="G84" s="37">
        <v>0</v>
      </c>
      <c r="H84" s="37">
        <v>358</v>
      </c>
      <c r="I84" s="37">
        <v>0</v>
      </c>
      <c r="J84" s="37">
        <v>0</v>
      </c>
      <c r="K84" s="38">
        <v>0</v>
      </c>
    </row>
    <row r="85" spans="1:11" ht="15" customHeight="1">
      <c r="A85" s="70" t="s">
        <v>231</v>
      </c>
      <c r="B85" s="71"/>
      <c r="C85" s="71"/>
      <c r="D85" s="36" t="s">
        <v>232</v>
      </c>
      <c r="E85" s="37">
        <v>358</v>
      </c>
      <c r="F85" s="37">
        <v>358</v>
      </c>
      <c r="G85" s="37">
        <v>0</v>
      </c>
      <c r="H85" s="37">
        <v>358</v>
      </c>
      <c r="I85" s="37">
        <v>0</v>
      </c>
      <c r="J85" s="37">
        <v>0</v>
      </c>
      <c r="K85" s="38">
        <v>0</v>
      </c>
    </row>
    <row r="86" spans="1:11" ht="15" customHeight="1">
      <c r="A86" s="70" t="s">
        <v>233</v>
      </c>
      <c r="B86" s="71"/>
      <c r="C86" s="71"/>
      <c r="D86" s="36" t="s">
        <v>234</v>
      </c>
      <c r="E86" s="37">
        <v>8</v>
      </c>
      <c r="F86" s="37">
        <v>8</v>
      </c>
      <c r="G86" s="37">
        <v>0</v>
      </c>
      <c r="H86" s="37">
        <v>8</v>
      </c>
      <c r="I86" s="37">
        <v>0</v>
      </c>
      <c r="J86" s="37">
        <v>0</v>
      </c>
      <c r="K86" s="38">
        <v>0</v>
      </c>
    </row>
    <row r="87" spans="1:11" ht="15" customHeight="1">
      <c r="A87" s="70" t="s">
        <v>235</v>
      </c>
      <c r="B87" s="71"/>
      <c r="C87" s="71"/>
      <c r="D87" s="36" t="s">
        <v>236</v>
      </c>
      <c r="E87" s="37">
        <v>8</v>
      </c>
      <c r="F87" s="37">
        <v>8</v>
      </c>
      <c r="G87" s="37">
        <v>0</v>
      </c>
      <c r="H87" s="37">
        <v>8</v>
      </c>
      <c r="I87" s="37">
        <v>0</v>
      </c>
      <c r="J87" s="37">
        <v>0</v>
      </c>
      <c r="K87" s="38">
        <v>0</v>
      </c>
    </row>
    <row r="88" spans="1:11" ht="15" customHeight="1">
      <c r="A88" s="70" t="s">
        <v>237</v>
      </c>
      <c r="B88" s="71"/>
      <c r="C88" s="71"/>
      <c r="D88" s="36" t="s">
        <v>238</v>
      </c>
      <c r="E88" s="37">
        <v>8</v>
      </c>
      <c r="F88" s="37">
        <v>8</v>
      </c>
      <c r="G88" s="37">
        <v>0</v>
      </c>
      <c r="H88" s="37">
        <v>8</v>
      </c>
      <c r="I88" s="37">
        <v>0</v>
      </c>
      <c r="J88" s="37">
        <v>0</v>
      </c>
      <c r="K88" s="38">
        <v>0</v>
      </c>
    </row>
    <row r="89" spans="1:11" ht="15" customHeight="1">
      <c r="A89" s="70" t="s">
        <v>239</v>
      </c>
      <c r="B89" s="71"/>
      <c r="C89" s="71"/>
      <c r="D89" s="36" t="s">
        <v>240</v>
      </c>
      <c r="E89" s="37">
        <v>4025.13</v>
      </c>
      <c r="F89" s="37">
        <v>4025.13</v>
      </c>
      <c r="G89" s="37">
        <v>1044.84</v>
      </c>
      <c r="H89" s="37">
        <v>2980.29</v>
      </c>
      <c r="I89" s="37">
        <v>0</v>
      </c>
      <c r="J89" s="37">
        <v>0</v>
      </c>
      <c r="K89" s="38">
        <v>0</v>
      </c>
    </row>
    <row r="90" spans="1:11" ht="15" customHeight="1">
      <c r="A90" s="70" t="s">
        <v>266</v>
      </c>
      <c r="B90" s="71"/>
      <c r="C90" s="71"/>
      <c r="D90" s="36" t="s">
        <v>267</v>
      </c>
      <c r="E90" s="37">
        <v>2980.29</v>
      </c>
      <c r="F90" s="37">
        <v>2980.29</v>
      </c>
      <c r="G90" s="37">
        <v>0</v>
      </c>
      <c r="H90" s="37">
        <v>2980.29</v>
      </c>
      <c r="I90" s="37">
        <v>0</v>
      </c>
      <c r="J90" s="37">
        <v>0</v>
      </c>
      <c r="K90" s="38">
        <v>0</v>
      </c>
    </row>
    <row r="91" spans="1:11" ht="15" customHeight="1">
      <c r="A91" s="70" t="s">
        <v>268</v>
      </c>
      <c r="B91" s="71"/>
      <c r="C91" s="71"/>
      <c r="D91" s="36" t="s">
        <v>269</v>
      </c>
      <c r="E91" s="37">
        <v>2980.29</v>
      </c>
      <c r="F91" s="37">
        <v>2980.29</v>
      </c>
      <c r="G91" s="37">
        <v>0</v>
      </c>
      <c r="H91" s="37">
        <v>2980.29</v>
      </c>
      <c r="I91" s="37">
        <v>0</v>
      </c>
      <c r="J91" s="37">
        <v>0</v>
      </c>
      <c r="K91" s="38">
        <v>0</v>
      </c>
    </row>
    <row r="92" spans="1:11" ht="15" customHeight="1">
      <c r="A92" s="70" t="s">
        <v>241</v>
      </c>
      <c r="B92" s="71"/>
      <c r="C92" s="71"/>
      <c r="D92" s="36" t="s">
        <v>242</v>
      </c>
      <c r="E92" s="37">
        <v>1044.84</v>
      </c>
      <c r="F92" s="37">
        <v>1044.84</v>
      </c>
      <c r="G92" s="37">
        <v>1044.84</v>
      </c>
      <c r="H92" s="37">
        <v>0</v>
      </c>
      <c r="I92" s="37">
        <v>0</v>
      </c>
      <c r="J92" s="37">
        <v>0</v>
      </c>
      <c r="K92" s="38">
        <v>0</v>
      </c>
    </row>
    <row r="93" spans="1:11" ht="15" customHeight="1">
      <c r="A93" s="70" t="s">
        <v>243</v>
      </c>
      <c r="B93" s="71"/>
      <c r="C93" s="71"/>
      <c r="D93" s="36" t="s">
        <v>244</v>
      </c>
      <c r="E93" s="37">
        <v>916.77</v>
      </c>
      <c r="F93" s="37">
        <v>916.77</v>
      </c>
      <c r="G93" s="37">
        <v>916.77</v>
      </c>
      <c r="H93" s="37">
        <v>0</v>
      </c>
      <c r="I93" s="37">
        <v>0</v>
      </c>
      <c r="J93" s="37">
        <v>0</v>
      </c>
      <c r="K93" s="38">
        <v>0</v>
      </c>
    </row>
    <row r="94" spans="1:11" ht="15" customHeight="1">
      <c r="A94" s="70" t="s">
        <v>245</v>
      </c>
      <c r="B94" s="71"/>
      <c r="C94" s="71"/>
      <c r="D94" s="36" t="s">
        <v>246</v>
      </c>
      <c r="E94" s="37">
        <v>128.07</v>
      </c>
      <c r="F94" s="37">
        <v>128.07</v>
      </c>
      <c r="G94" s="37">
        <v>128.07</v>
      </c>
      <c r="H94" s="37">
        <v>0</v>
      </c>
      <c r="I94" s="37">
        <v>0</v>
      </c>
      <c r="J94" s="37">
        <v>0</v>
      </c>
      <c r="K94" s="38">
        <v>0</v>
      </c>
    </row>
    <row r="95" spans="1:11" ht="15" customHeight="1">
      <c r="A95" s="70" t="s">
        <v>247</v>
      </c>
      <c r="B95" s="71"/>
      <c r="C95" s="71"/>
      <c r="D95" s="36" t="s">
        <v>248</v>
      </c>
      <c r="E95" s="37">
        <v>3209.87</v>
      </c>
      <c r="F95" s="37">
        <v>3209.87</v>
      </c>
      <c r="G95" s="37">
        <v>0</v>
      </c>
      <c r="H95" s="37">
        <v>3209.87</v>
      </c>
      <c r="I95" s="37">
        <v>0</v>
      </c>
      <c r="J95" s="37">
        <v>0</v>
      </c>
      <c r="K95" s="38">
        <v>0</v>
      </c>
    </row>
    <row r="96" spans="1:11" ht="15" customHeight="1">
      <c r="A96" s="70" t="s">
        <v>249</v>
      </c>
      <c r="B96" s="71"/>
      <c r="C96" s="71"/>
      <c r="D96" s="36" t="s">
        <v>248</v>
      </c>
      <c r="E96" s="37">
        <v>3209.87</v>
      </c>
      <c r="F96" s="37">
        <v>3209.87</v>
      </c>
      <c r="G96" s="37">
        <v>0</v>
      </c>
      <c r="H96" s="37">
        <v>3209.87</v>
      </c>
      <c r="I96" s="37">
        <v>0</v>
      </c>
      <c r="J96" s="37">
        <v>0</v>
      </c>
      <c r="K96" s="38">
        <v>0</v>
      </c>
    </row>
    <row r="97" spans="1:11" ht="15" customHeight="1">
      <c r="A97" s="72" t="s">
        <v>250</v>
      </c>
      <c r="B97" s="73"/>
      <c r="C97" s="73"/>
      <c r="D97" s="34" t="s">
        <v>251</v>
      </c>
      <c r="E97" s="31">
        <v>3209.87</v>
      </c>
      <c r="F97" s="31">
        <v>3209.87</v>
      </c>
      <c r="G97" s="31">
        <v>0</v>
      </c>
      <c r="H97" s="31">
        <v>3209.87</v>
      </c>
      <c r="I97" s="31">
        <v>0</v>
      </c>
      <c r="J97" s="31">
        <v>0</v>
      </c>
      <c r="K97" s="35">
        <v>0</v>
      </c>
    </row>
    <row r="98" spans="1:11" ht="15" customHeight="1">
      <c r="A98" s="74" t="s">
        <v>252</v>
      </c>
      <c r="B98" s="75"/>
      <c r="C98" s="75"/>
      <c r="D98" s="75"/>
      <c r="E98" s="75"/>
      <c r="F98" s="75"/>
      <c r="G98" s="75"/>
      <c r="H98" s="75"/>
      <c r="I98" s="75"/>
      <c r="J98" s="75"/>
      <c r="K98" s="75"/>
    </row>
    <row r="100" ht="15">
      <c r="G100" s="33"/>
    </row>
  </sheetData>
  <mergeCells count="105">
    <mergeCell ref="J6:J7"/>
    <mergeCell ref="K6:K7"/>
    <mergeCell ref="A5:C7"/>
    <mergeCell ref="A98:K98"/>
    <mergeCell ref="A8:A9"/>
    <mergeCell ref="B8:B9"/>
    <mergeCell ref="C8:C9"/>
    <mergeCell ref="A94:C94"/>
    <mergeCell ref="A95:C95"/>
    <mergeCell ref="A96:C96"/>
    <mergeCell ref="A97:C97"/>
    <mergeCell ref="A90:C90"/>
    <mergeCell ref="A91:C91"/>
    <mergeCell ref="A92:C92"/>
    <mergeCell ref="A93:C93"/>
    <mergeCell ref="A86:C86"/>
    <mergeCell ref="A87:C87"/>
    <mergeCell ref="A88:C88"/>
    <mergeCell ref="A89:C89"/>
    <mergeCell ref="A82:C82"/>
    <mergeCell ref="A83:C83"/>
    <mergeCell ref="A84:C84"/>
    <mergeCell ref="A85:C85"/>
    <mergeCell ref="A78:C78"/>
    <mergeCell ref="A79:C79"/>
    <mergeCell ref="A80:C80"/>
    <mergeCell ref="A81:C81"/>
    <mergeCell ref="A74:C74"/>
    <mergeCell ref="A75:C75"/>
    <mergeCell ref="A76:C76"/>
    <mergeCell ref="A77:C77"/>
    <mergeCell ref="A70:C70"/>
    <mergeCell ref="A71:C71"/>
    <mergeCell ref="A72:C72"/>
    <mergeCell ref="A73:C73"/>
    <mergeCell ref="A66:C66"/>
    <mergeCell ref="A67:C67"/>
    <mergeCell ref="A68:C68"/>
    <mergeCell ref="A69:C69"/>
    <mergeCell ref="A62:C62"/>
    <mergeCell ref="A63:C63"/>
    <mergeCell ref="A64:C64"/>
    <mergeCell ref="A65:C65"/>
    <mergeCell ref="A58:C58"/>
    <mergeCell ref="A59:C59"/>
    <mergeCell ref="A60:C60"/>
    <mergeCell ref="A61:C61"/>
    <mergeCell ref="A54:C54"/>
    <mergeCell ref="A55:C55"/>
    <mergeCell ref="A56:C56"/>
    <mergeCell ref="A57:C57"/>
    <mergeCell ref="A50:C50"/>
    <mergeCell ref="A51:C51"/>
    <mergeCell ref="A52:C52"/>
    <mergeCell ref="A53:C53"/>
    <mergeCell ref="A46:C46"/>
    <mergeCell ref="A47:C47"/>
    <mergeCell ref="A48:C48"/>
    <mergeCell ref="A49:C49"/>
    <mergeCell ref="A42:C42"/>
    <mergeCell ref="A43:C43"/>
    <mergeCell ref="A44:C44"/>
    <mergeCell ref="A45:C45"/>
    <mergeCell ref="A38:C38"/>
    <mergeCell ref="A39:C39"/>
    <mergeCell ref="A40:C40"/>
    <mergeCell ref="A41:C41"/>
    <mergeCell ref="A34:C34"/>
    <mergeCell ref="A35:C35"/>
    <mergeCell ref="A36:C36"/>
    <mergeCell ref="A37:C37"/>
    <mergeCell ref="A30:C30"/>
    <mergeCell ref="A31:C31"/>
    <mergeCell ref="A32:C32"/>
    <mergeCell ref="A33:C33"/>
    <mergeCell ref="A26:C26"/>
    <mergeCell ref="A27:C27"/>
    <mergeCell ref="A28:C28"/>
    <mergeCell ref="A29:C29"/>
    <mergeCell ref="A22:C22"/>
    <mergeCell ref="A23:C23"/>
    <mergeCell ref="A24:C24"/>
    <mergeCell ref="A25:C25"/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A4:D4"/>
    <mergeCell ref="E4:K4"/>
    <mergeCell ref="F5:H5"/>
    <mergeCell ref="I5:K5"/>
    <mergeCell ref="D5:D7"/>
    <mergeCell ref="E5:E7"/>
    <mergeCell ref="F6:F7"/>
    <mergeCell ref="G6:G7"/>
    <mergeCell ref="H6:H7"/>
    <mergeCell ref="I6:I7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showZeros="0" workbookViewId="0" topLeftCell="A1">
      <pane xSplit="5" ySplit="9" topLeftCell="F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18" sqref="J18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3" width="14.00390625" style="0" customWidth="1"/>
    <col min="14" max="14" width="9.7109375" style="0" bestFit="1" customWidth="1"/>
  </cols>
  <sheetData>
    <row r="1" ht="27">
      <c r="G1" s="4" t="s">
        <v>275</v>
      </c>
    </row>
    <row r="2" ht="15">
      <c r="M2" s="2" t="s">
        <v>276</v>
      </c>
    </row>
    <row r="3" spans="1:13" ht="15">
      <c r="A3" s="3" t="s">
        <v>2</v>
      </c>
      <c r="G3" s="1" t="s">
        <v>3</v>
      </c>
      <c r="M3" s="2" t="s">
        <v>4</v>
      </c>
    </row>
    <row r="4" spans="1:13" ht="15" customHeight="1">
      <c r="A4" s="96" t="s">
        <v>8</v>
      </c>
      <c r="B4" s="90" t="s">
        <v>6</v>
      </c>
      <c r="C4" s="90" t="s">
        <v>6</v>
      </c>
      <c r="D4" s="90" t="s">
        <v>6</v>
      </c>
      <c r="E4" s="90" t="s">
        <v>54</v>
      </c>
      <c r="F4" s="64" t="s">
        <v>277</v>
      </c>
      <c r="G4" s="90" t="s">
        <v>278</v>
      </c>
      <c r="H4" s="90" t="s">
        <v>279</v>
      </c>
      <c r="I4" s="90" t="s">
        <v>280</v>
      </c>
      <c r="J4" s="90" t="s">
        <v>281</v>
      </c>
      <c r="K4" s="90" t="s">
        <v>282</v>
      </c>
      <c r="L4" s="90" t="s">
        <v>283</v>
      </c>
      <c r="M4" s="92" t="s">
        <v>284</v>
      </c>
    </row>
    <row r="5" spans="1:13" ht="15" customHeight="1">
      <c r="A5" s="94" t="s">
        <v>61</v>
      </c>
      <c r="B5" s="91" t="s">
        <v>6</v>
      </c>
      <c r="C5" s="91" t="s">
        <v>6</v>
      </c>
      <c r="D5" s="91" t="s">
        <v>62</v>
      </c>
      <c r="E5" s="91" t="s">
        <v>6</v>
      </c>
      <c r="F5" s="89" t="s">
        <v>6</v>
      </c>
      <c r="G5" s="91" t="s">
        <v>6</v>
      </c>
      <c r="H5" s="91" t="s">
        <v>6</v>
      </c>
      <c r="I5" s="91" t="s">
        <v>6</v>
      </c>
      <c r="J5" s="91" t="s">
        <v>6</v>
      </c>
      <c r="K5" s="91" t="s">
        <v>6</v>
      </c>
      <c r="L5" s="91" t="s">
        <v>6</v>
      </c>
      <c r="M5" s="93" t="s">
        <v>6</v>
      </c>
    </row>
    <row r="6" spans="1:13" ht="15" customHeight="1">
      <c r="A6" s="94" t="s">
        <v>6</v>
      </c>
      <c r="B6" s="91" t="s">
        <v>6</v>
      </c>
      <c r="C6" s="91" t="s">
        <v>6</v>
      </c>
      <c r="D6" s="91" t="s">
        <v>6</v>
      </c>
      <c r="E6" s="91" t="s">
        <v>6</v>
      </c>
      <c r="F6" s="89" t="s">
        <v>6</v>
      </c>
      <c r="G6" s="91" t="s">
        <v>6</v>
      </c>
      <c r="H6" s="91" t="s">
        <v>6</v>
      </c>
      <c r="I6" s="91" t="s">
        <v>6</v>
      </c>
      <c r="J6" s="91" t="s">
        <v>6</v>
      </c>
      <c r="K6" s="91" t="s">
        <v>6</v>
      </c>
      <c r="L6" s="91" t="s">
        <v>6</v>
      </c>
      <c r="M6" s="93" t="s">
        <v>6</v>
      </c>
    </row>
    <row r="7" spans="1:13" ht="15" customHeight="1">
      <c r="A7" s="94" t="s">
        <v>6</v>
      </c>
      <c r="B7" s="91" t="s">
        <v>6</v>
      </c>
      <c r="C7" s="91" t="s">
        <v>6</v>
      </c>
      <c r="D7" s="91" t="s">
        <v>6</v>
      </c>
      <c r="E7" s="91" t="s">
        <v>6</v>
      </c>
      <c r="F7" s="89" t="s">
        <v>6</v>
      </c>
      <c r="G7" s="91" t="s">
        <v>6</v>
      </c>
      <c r="H7" s="91" t="s">
        <v>6</v>
      </c>
      <c r="I7" s="91" t="s">
        <v>6</v>
      </c>
      <c r="J7" s="91" t="s">
        <v>6</v>
      </c>
      <c r="K7" s="91" t="s">
        <v>6</v>
      </c>
      <c r="L7" s="91" t="s">
        <v>6</v>
      </c>
      <c r="M7" s="93" t="s">
        <v>6</v>
      </c>
    </row>
    <row r="8" spans="1:13" ht="15" customHeight="1">
      <c r="A8" s="94" t="s">
        <v>64</v>
      </c>
      <c r="B8" s="91" t="s">
        <v>65</v>
      </c>
      <c r="C8" s="91" t="s">
        <v>66</v>
      </c>
      <c r="D8" s="20" t="s">
        <v>67</v>
      </c>
      <c r="E8" s="20" t="s">
        <v>68</v>
      </c>
      <c r="F8" s="20" t="s">
        <v>69</v>
      </c>
      <c r="G8" s="20" t="s">
        <v>70</v>
      </c>
      <c r="H8" s="20" t="s">
        <v>71</v>
      </c>
      <c r="I8" s="20" t="s">
        <v>72</v>
      </c>
      <c r="J8" s="20" t="s">
        <v>73</v>
      </c>
      <c r="K8" s="20" t="s">
        <v>74</v>
      </c>
      <c r="L8" s="20" t="s">
        <v>285</v>
      </c>
      <c r="M8" s="21" t="s">
        <v>286</v>
      </c>
    </row>
    <row r="9" spans="1:13" ht="15" customHeight="1">
      <c r="A9" s="94" t="s">
        <v>6</v>
      </c>
      <c r="B9" s="91" t="s">
        <v>6</v>
      </c>
      <c r="C9" s="91" t="s">
        <v>6</v>
      </c>
      <c r="D9" s="20" t="s">
        <v>54</v>
      </c>
      <c r="E9" s="30">
        <f>E10+E13+E18+E26</f>
        <v>9776.56</v>
      </c>
      <c r="F9" s="9">
        <f>F10+F13+F18+F26</f>
        <v>5943.34</v>
      </c>
      <c r="G9" s="30">
        <f>G10+G13+G18+G26</f>
        <v>1648.1000000000001</v>
      </c>
      <c r="H9" s="30">
        <f>H10+H13+H18+H26</f>
        <v>20.57</v>
      </c>
      <c r="I9" s="30">
        <f>I10+I13+I18+I26</f>
        <v>714.6800000000001</v>
      </c>
      <c r="J9" s="25" t="s">
        <v>287</v>
      </c>
      <c r="K9" s="26">
        <v>0</v>
      </c>
      <c r="L9" s="30">
        <f>L10+L13+L18+L26</f>
        <v>969.25</v>
      </c>
      <c r="M9" s="30">
        <f>M10+M13+M18+M26</f>
        <v>480.62</v>
      </c>
    </row>
    <row r="10" spans="1:13" ht="15" customHeight="1">
      <c r="A10" s="83" t="s">
        <v>93</v>
      </c>
      <c r="B10" s="84" t="s">
        <v>6</v>
      </c>
      <c r="C10" s="84" t="s">
        <v>6</v>
      </c>
      <c r="D10" s="22" t="s">
        <v>94</v>
      </c>
      <c r="E10" s="9">
        <v>284.27</v>
      </c>
      <c r="F10" s="9">
        <v>33.55</v>
      </c>
      <c r="G10" s="9">
        <v>120.57</v>
      </c>
      <c r="H10" s="9">
        <v>2.58</v>
      </c>
      <c r="I10" s="9">
        <v>0</v>
      </c>
      <c r="J10" s="25" t="s">
        <v>287</v>
      </c>
      <c r="K10" s="26">
        <v>0</v>
      </c>
      <c r="L10" s="9">
        <v>0</v>
      </c>
      <c r="M10" s="11">
        <v>127.57</v>
      </c>
    </row>
    <row r="11" spans="1:13" ht="15" customHeight="1">
      <c r="A11" s="83" t="s">
        <v>95</v>
      </c>
      <c r="B11" s="84" t="s">
        <v>6</v>
      </c>
      <c r="C11" s="84" t="s">
        <v>6</v>
      </c>
      <c r="D11" s="22" t="s">
        <v>96</v>
      </c>
      <c r="E11" s="9">
        <v>284.27</v>
      </c>
      <c r="F11" s="9">
        <v>33.55</v>
      </c>
      <c r="G11" s="9">
        <v>120.57</v>
      </c>
      <c r="H11" s="9">
        <v>2.58</v>
      </c>
      <c r="I11" s="9">
        <v>0</v>
      </c>
      <c r="J11" s="25" t="s">
        <v>287</v>
      </c>
      <c r="K11" s="26">
        <v>0</v>
      </c>
      <c r="L11" s="9">
        <v>0</v>
      </c>
      <c r="M11" s="11">
        <v>127.57</v>
      </c>
    </row>
    <row r="12" spans="1:13" ht="15" customHeight="1">
      <c r="A12" s="83" t="s">
        <v>97</v>
      </c>
      <c r="B12" s="84" t="s">
        <v>6</v>
      </c>
      <c r="C12" s="84" t="s">
        <v>6</v>
      </c>
      <c r="D12" s="22" t="s">
        <v>98</v>
      </c>
      <c r="E12" s="9">
        <v>284.27</v>
      </c>
      <c r="F12" s="9">
        <v>33.55</v>
      </c>
      <c r="G12" s="9">
        <v>120.57</v>
      </c>
      <c r="H12" s="9">
        <v>2.58</v>
      </c>
      <c r="I12" s="9">
        <v>0</v>
      </c>
      <c r="J12" s="25" t="s">
        <v>287</v>
      </c>
      <c r="K12" s="26">
        <v>0</v>
      </c>
      <c r="L12" s="9">
        <v>0</v>
      </c>
      <c r="M12" s="11">
        <v>127.57</v>
      </c>
    </row>
    <row r="13" spans="1:13" ht="15" customHeight="1">
      <c r="A13" s="83" t="s">
        <v>99</v>
      </c>
      <c r="B13" s="84" t="s">
        <v>6</v>
      </c>
      <c r="C13" s="84" t="s">
        <v>6</v>
      </c>
      <c r="D13" s="22" t="s">
        <v>100</v>
      </c>
      <c r="E13" s="9">
        <v>1092.83</v>
      </c>
      <c r="F13" s="9">
        <v>977.26</v>
      </c>
      <c r="G13" s="9">
        <v>33.8</v>
      </c>
      <c r="H13" s="9">
        <v>0</v>
      </c>
      <c r="I13" s="9">
        <v>13.55</v>
      </c>
      <c r="J13" s="25" t="s">
        <v>287</v>
      </c>
      <c r="K13" s="26">
        <v>0</v>
      </c>
      <c r="L13" s="9">
        <v>68.22</v>
      </c>
      <c r="M13" s="11">
        <v>0</v>
      </c>
    </row>
    <row r="14" spans="1:13" ht="15" customHeight="1">
      <c r="A14" s="83" t="s">
        <v>101</v>
      </c>
      <c r="B14" s="84" t="s">
        <v>6</v>
      </c>
      <c r="C14" s="84" t="s">
        <v>6</v>
      </c>
      <c r="D14" s="22" t="s">
        <v>102</v>
      </c>
      <c r="E14" s="9">
        <v>1071.85</v>
      </c>
      <c r="F14" s="9">
        <v>957.73</v>
      </c>
      <c r="G14" s="9">
        <v>32.87</v>
      </c>
      <c r="H14" s="9">
        <v>0</v>
      </c>
      <c r="I14" s="9">
        <v>13.18</v>
      </c>
      <c r="J14" s="25" t="s">
        <v>287</v>
      </c>
      <c r="K14" s="26">
        <v>0</v>
      </c>
      <c r="L14" s="9">
        <v>68.07</v>
      </c>
      <c r="M14" s="11">
        <v>0</v>
      </c>
    </row>
    <row r="15" spans="1:13" ht="15" customHeight="1">
      <c r="A15" s="83" t="s">
        <v>103</v>
      </c>
      <c r="B15" s="84" t="s">
        <v>6</v>
      </c>
      <c r="C15" s="84" t="s">
        <v>6</v>
      </c>
      <c r="D15" s="22" t="s">
        <v>104</v>
      </c>
      <c r="E15" s="9">
        <v>1071.85</v>
      </c>
      <c r="F15" s="9">
        <v>957.73</v>
      </c>
      <c r="G15" s="9">
        <v>32.87</v>
      </c>
      <c r="H15" s="9">
        <v>0</v>
      </c>
      <c r="I15" s="9">
        <v>13.18</v>
      </c>
      <c r="J15" s="25" t="s">
        <v>287</v>
      </c>
      <c r="K15" s="26">
        <v>0</v>
      </c>
      <c r="L15" s="9">
        <v>68.07</v>
      </c>
      <c r="M15" s="11">
        <v>0</v>
      </c>
    </row>
    <row r="16" spans="1:13" ht="15" customHeight="1">
      <c r="A16" s="83" t="s">
        <v>107</v>
      </c>
      <c r="B16" s="84" t="s">
        <v>6</v>
      </c>
      <c r="C16" s="84" t="s">
        <v>6</v>
      </c>
      <c r="D16" s="22" t="s">
        <v>108</v>
      </c>
      <c r="E16" s="9">
        <v>20.98</v>
      </c>
      <c r="F16" s="9">
        <v>19.53</v>
      </c>
      <c r="G16" s="9">
        <v>0.93</v>
      </c>
      <c r="H16" s="9">
        <v>0</v>
      </c>
      <c r="I16" s="9">
        <v>0.37</v>
      </c>
      <c r="J16" s="25" t="s">
        <v>287</v>
      </c>
      <c r="K16" s="26">
        <v>0</v>
      </c>
      <c r="L16" s="9">
        <v>0.15</v>
      </c>
      <c r="M16" s="11">
        <v>0</v>
      </c>
    </row>
    <row r="17" spans="1:13" ht="15" customHeight="1">
      <c r="A17" s="83" t="s">
        <v>109</v>
      </c>
      <c r="B17" s="84" t="s">
        <v>6</v>
      </c>
      <c r="C17" s="84" t="s">
        <v>6</v>
      </c>
      <c r="D17" s="22" t="s">
        <v>104</v>
      </c>
      <c r="E17" s="9">
        <v>20.98</v>
      </c>
      <c r="F17" s="9">
        <v>19.53</v>
      </c>
      <c r="G17" s="9">
        <v>0.93</v>
      </c>
      <c r="H17" s="9">
        <v>0</v>
      </c>
      <c r="I17" s="9">
        <v>0.37</v>
      </c>
      <c r="J17" s="25" t="s">
        <v>287</v>
      </c>
      <c r="K17" s="26">
        <v>0</v>
      </c>
      <c r="L17" s="9">
        <v>0.15</v>
      </c>
      <c r="M17" s="11">
        <v>0</v>
      </c>
    </row>
    <row r="18" spans="1:13" ht="15" customHeight="1">
      <c r="A18" s="83" t="s">
        <v>138</v>
      </c>
      <c r="B18" s="84" t="s">
        <v>6</v>
      </c>
      <c r="C18" s="84" t="s">
        <v>6</v>
      </c>
      <c r="D18" s="22" t="s">
        <v>139</v>
      </c>
      <c r="E18" s="9">
        <v>1189.09</v>
      </c>
      <c r="F18" s="9">
        <v>537.36</v>
      </c>
      <c r="G18" s="9">
        <v>14.6</v>
      </c>
      <c r="H18" s="9">
        <v>0</v>
      </c>
      <c r="I18" s="9">
        <v>622.19</v>
      </c>
      <c r="J18" s="25" t="s">
        <v>287</v>
      </c>
      <c r="K18" s="26">
        <v>0</v>
      </c>
      <c r="L18" s="9">
        <v>14.94</v>
      </c>
      <c r="M18" s="11">
        <v>0</v>
      </c>
    </row>
    <row r="19" spans="1:13" ht="15" customHeight="1">
      <c r="A19" s="83" t="s">
        <v>140</v>
      </c>
      <c r="B19" s="84" t="s">
        <v>6</v>
      </c>
      <c r="C19" s="84" t="s">
        <v>6</v>
      </c>
      <c r="D19" s="22" t="s">
        <v>141</v>
      </c>
      <c r="E19" s="9">
        <v>571.71</v>
      </c>
      <c r="F19" s="9">
        <v>537.36</v>
      </c>
      <c r="G19" s="9">
        <v>14.6</v>
      </c>
      <c r="H19" s="9">
        <v>0</v>
      </c>
      <c r="I19" s="9">
        <v>4.81</v>
      </c>
      <c r="J19" s="25" t="s">
        <v>287</v>
      </c>
      <c r="K19" s="26">
        <v>0</v>
      </c>
      <c r="L19" s="9">
        <v>14.94</v>
      </c>
      <c r="M19" s="11">
        <v>0</v>
      </c>
    </row>
    <row r="20" spans="1:13" ht="15" customHeight="1">
      <c r="A20" s="83" t="s">
        <v>142</v>
      </c>
      <c r="B20" s="84" t="s">
        <v>6</v>
      </c>
      <c r="C20" s="84" t="s">
        <v>6</v>
      </c>
      <c r="D20" s="22" t="s">
        <v>143</v>
      </c>
      <c r="E20" s="9">
        <v>571.71</v>
      </c>
      <c r="F20" s="9">
        <v>537.36</v>
      </c>
      <c r="G20" s="9">
        <v>14.6</v>
      </c>
      <c r="H20" s="9">
        <v>0</v>
      </c>
      <c r="I20" s="9">
        <v>4.81</v>
      </c>
      <c r="J20" s="25" t="s">
        <v>287</v>
      </c>
      <c r="K20" s="26">
        <v>0</v>
      </c>
      <c r="L20" s="9">
        <v>14.94</v>
      </c>
      <c r="M20" s="11">
        <v>0</v>
      </c>
    </row>
    <row r="21" spans="1:13" ht="15" customHeight="1">
      <c r="A21" s="83" t="s">
        <v>144</v>
      </c>
      <c r="B21" s="84" t="s">
        <v>6</v>
      </c>
      <c r="C21" s="84" t="s">
        <v>6</v>
      </c>
      <c r="D21" s="22" t="s">
        <v>145</v>
      </c>
      <c r="E21" s="9">
        <v>617.38</v>
      </c>
      <c r="F21" s="9">
        <v>0</v>
      </c>
      <c r="G21" s="9">
        <v>0</v>
      </c>
      <c r="H21" s="9">
        <v>0</v>
      </c>
      <c r="I21" s="9">
        <v>617.38</v>
      </c>
      <c r="J21" s="25" t="s">
        <v>287</v>
      </c>
      <c r="K21" s="26">
        <v>0</v>
      </c>
      <c r="L21" s="9">
        <v>0</v>
      </c>
      <c r="M21" s="11">
        <v>0</v>
      </c>
    </row>
    <row r="22" spans="1:13" ht="15" customHeight="1">
      <c r="A22" s="83" t="s">
        <v>146</v>
      </c>
      <c r="B22" s="84" t="s">
        <v>6</v>
      </c>
      <c r="C22" s="84" t="s">
        <v>6</v>
      </c>
      <c r="D22" s="22" t="s">
        <v>147</v>
      </c>
      <c r="E22" s="9">
        <v>254.8</v>
      </c>
      <c r="F22" s="9">
        <v>0</v>
      </c>
      <c r="G22" s="9">
        <v>0</v>
      </c>
      <c r="H22" s="9">
        <v>0</v>
      </c>
      <c r="I22" s="9">
        <v>254.8</v>
      </c>
      <c r="J22" s="25" t="s">
        <v>287</v>
      </c>
      <c r="K22" s="26">
        <v>0</v>
      </c>
      <c r="L22" s="9">
        <v>0</v>
      </c>
      <c r="M22" s="11">
        <v>0</v>
      </c>
    </row>
    <row r="23" spans="1:13" ht="15" customHeight="1">
      <c r="A23" s="83" t="s">
        <v>148</v>
      </c>
      <c r="B23" s="84" t="s">
        <v>6</v>
      </c>
      <c r="C23" s="84" t="s">
        <v>6</v>
      </c>
      <c r="D23" s="22" t="s">
        <v>149</v>
      </c>
      <c r="E23" s="9">
        <v>308.57</v>
      </c>
      <c r="F23" s="9">
        <v>0</v>
      </c>
      <c r="G23" s="9">
        <v>0</v>
      </c>
      <c r="H23" s="9">
        <v>0</v>
      </c>
      <c r="I23" s="9">
        <v>308.57</v>
      </c>
      <c r="J23" s="25" t="s">
        <v>287</v>
      </c>
      <c r="K23" s="26">
        <v>0</v>
      </c>
      <c r="L23" s="9">
        <v>0</v>
      </c>
      <c r="M23" s="11">
        <v>0</v>
      </c>
    </row>
    <row r="24" spans="1:13" ht="15" customHeight="1">
      <c r="A24" s="83" t="s">
        <v>150</v>
      </c>
      <c r="B24" s="84" t="s">
        <v>6</v>
      </c>
      <c r="C24" s="84" t="s">
        <v>6</v>
      </c>
      <c r="D24" s="22" t="s">
        <v>151</v>
      </c>
      <c r="E24" s="9">
        <v>49.89</v>
      </c>
      <c r="F24" s="9">
        <v>0</v>
      </c>
      <c r="G24" s="9">
        <v>0</v>
      </c>
      <c r="H24" s="9">
        <v>0</v>
      </c>
      <c r="I24" s="9">
        <v>49.89</v>
      </c>
      <c r="J24" s="25" t="s">
        <v>287</v>
      </c>
      <c r="K24" s="26">
        <v>0</v>
      </c>
      <c r="L24" s="9">
        <v>0</v>
      </c>
      <c r="M24" s="11">
        <v>0</v>
      </c>
    </row>
    <row r="25" spans="1:13" ht="15" customHeight="1">
      <c r="A25" s="83" t="s">
        <v>152</v>
      </c>
      <c r="B25" s="84" t="s">
        <v>6</v>
      </c>
      <c r="C25" s="84" t="s">
        <v>6</v>
      </c>
      <c r="D25" s="22" t="s">
        <v>153</v>
      </c>
      <c r="E25" s="9">
        <v>4.12</v>
      </c>
      <c r="F25" s="9">
        <v>0</v>
      </c>
      <c r="G25" s="9">
        <v>0</v>
      </c>
      <c r="H25" s="9">
        <v>0</v>
      </c>
      <c r="I25" s="9">
        <v>4.12</v>
      </c>
      <c r="J25" s="25" t="s">
        <v>287</v>
      </c>
      <c r="K25" s="26">
        <v>0</v>
      </c>
      <c r="L25" s="9">
        <v>0</v>
      </c>
      <c r="M25" s="11">
        <v>0</v>
      </c>
    </row>
    <row r="26" spans="1:13" ht="15" customHeight="1">
      <c r="A26" s="83" t="s">
        <v>174</v>
      </c>
      <c r="B26" s="84" t="s">
        <v>6</v>
      </c>
      <c r="C26" s="84" t="s">
        <v>6</v>
      </c>
      <c r="D26" s="22" t="s">
        <v>175</v>
      </c>
      <c r="E26" s="9">
        <v>7210.37</v>
      </c>
      <c r="F26" s="9">
        <v>4395.17</v>
      </c>
      <c r="G26" s="9">
        <v>1479.13</v>
      </c>
      <c r="H26" s="9">
        <v>17.99</v>
      </c>
      <c r="I26" s="9">
        <v>78.94</v>
      </c>
      <c r="J26" s="25" t="s">
        <v>287</v>
      </c>
      <c r="K26" s="26">
        <v>0</v>
      </c>
      <c r="L26" s="9">
        <v>886.09</v>
      </c>
      <c r="M26" s="11">
        <v>353.05</v>
      </c>
    </row>
    <row r="27" spans="1:13" ht="15" customHeight="1">
      <c r="A27" s="83" t="s">
        <v>182</v>
      </c>
      <c r="B27" s="84" t="s">
        <v>6</v>
      </c>
      <c r="C27" s="84" t="s">
        <v>6</v>
      </c>
      <c r="D27" s="22" t="s">
        <v>183</v>
      </c>
      <c r="E27" s="9">
        <v>7210.37</v>
      </c>
      <c r="F27" s="9">
        <v>4395.17</v>
      </c>
      <c r="G27" s="9">
        <v>1479.13</v>
      </c>
      <c r="H27" s="9">
        <v>17.99</v>
      </c>
      <c r="I27" s="9">
        <v>78.94</v>
      </c>
      <c r="J27" s="25" t="s">
        <v>287</v>
      </c>
      <c r="K27" s="26">
        <v>0</v>
      </c>
      <c r="L27" s="9">
        <v>886.09</v>
      </c>
      <c r="M27" s="11">
        <v>353.05</v>
      </c>
    </row>
    <row r="28" spans="1:13" ht="15" customHeight="1">
      <c r="A28" s="83" t="s">
        <v>184</v>
      </c>
      <c r="B28" s="84" t="s">
        <v>6</v>
      </c>
      <c r="C28" s="84" t="s">
        <v>6</v>
      </c>
      <c r="D28" s="22" t="s">
        <v>98</v>
      </c>
      <c r="E28" s="9">
        <v>2684.37</v>
      </c>
      <c r="F28" s="9">
        <v>1006.97</v>
      </c>
      <c r="G28" s="9">
        <v>1297.36</v>
      </c>
      <c r="H28" s="9">
        <v>17.99</v>
      </c>
      <c r="I28" s="9">
        <v>1.15</v>
      </c>
      <c r="J28" s="25" t="s">
        <v>287</v>
      </c>
      <c r="K28" s="26">
        <v>0</v>
      </c>
      <c r="L28" s="9">
        <v>27.51</v>
      </c>
      <c r="M28" s="11">
        <v>333.39</v>
      </c>
    </row>
    <row r="29" spans="1:13" ht="15" customHeight="1">
      <c r="A29" s="83" t="s">
        <v>187</v>
      </c>
      <c r="B29" s="84" t="s">
        <v>6</v>
      </c>
      <c r="C29" s="84" t="s">
        <v>6</v>
      </c>
      <c r="D29" s="22" t="s">
        <v>188</v>
      </c>
      <c r="E29" s="9">
        <v>90.35</v>
      </c>
      <c r="F29" s="9">
        <v>59.49</v>
      </c>
      <c r="G29" s="9">
        <v>4.41</v>
      </c>
      <c r="H29" s="9">
        <v>0</v>
      </c>
      <c r="I29" s="9">
        <v>2.7</v>
      </c>
      <c r="J29" s="25" t="s">
        <v>287</v>
      </c>
      <c r="K29" s="26">
        <v>0</v>
      </c>
      <c r="L29" s="9">
        <v>4.09</v>
      </c>
      <c r="M29" s="11">
        <v>19.66</v>
      </c>
    </row>
    <row r="30" spans="1:13" ht="15" customHeight="1">
      <c r="A30" s="85" t="s">
        <v>189</v>
      </c>
      <c r="B30" s="86" t="s">
        <v>6</v>
      </c>
      <c r="C30" s="86" t="s">
        <v>6</v>
      </c>
      <c r="D30" s="24" t="s">
        <v>190</v>
      </c>
      <c r="E30" s="17">
        <v>4435.65</v>
      </c>
      <c r="F30" s="17">
        <v>3328.71</v>
      </c>
      <c r="G30" s="17">
        <v>177.36</v>
      </c>
      <c r="H30" s="17">
        <v>0</v>
      </c>
      <c r="I30" s="17">
        <v>75.09</v>
      </c>
      <c r="J30" s="27" t="s">
        <v>287</v>
      </c>
      <c r="K30" s="28">
        <v>0</v>
      </c>
      <c r="L30" s="17">
        <v>854.49</v>
      </c>
      <c r="M30" s="19">
        <v>0</v>
      </c>
    </row>
    <row r="31" spans="1:13" ht="15" customHeight="1">
      <c r="A31" s="87" t="s">
        <v>252</v>
      </c>
      <c r="B31" s="67" t="s">
        <v>6</v>
      </c>
      <c r="C31" s="67" t="s">
        <v>6</v>
      </c>
      <c r="D31" s="67" t="s">
        <v>6</v>
      </c>
      <c r="E31" s="67" t="s">
        <v>6</v>
      </c>
      <c r="F31" s="67" t="s">
        <v>6</v>
      </c>
      <c r="G31" s="67" t="s">
        <v>6</v>
      </c>
      <c r="H31" s="67" t="s">
        <v>6</v>
      </c>
      <c r="I31" s="67" t="s">
        <v>6</v>
      </c>
      <c r="J31" s="67" t="s">
        <v>6</v>
      </c>
      <c r="K31" s="67" t="s">
        <v>6</v>
      </c>
      <c r="L31" s="67" t="s">
        <v>6</v>
      </c>
      <c r="M31" s="67" t="s">
        <v>6</v>
      </c>
    </row>
    <row r="33" ht="15">
      <c r="G33" s="1"/>
    </row>
  </sheetData>
  <mergeCells count="37">
    <mergeCell ref="M4:M7"/>
    <mergeCell ref="A5:C7"/>
    <mergeCell ref="I4:I7"/>
    <mergeCell ref="J4:J7"/>
    <mergeCell ref="K4:K7"/>
    <mergeCell ref="L4:L7"/>
    <mergeCell ref="E4:E7"/>
    <mergeCell ref="F4:F7"/>
    <mergeCell ref="G4:G7"/>
    <mergeCell ref="H4:H7"/>
    <mergeCell ref="A29:C29"/>
    <mergeCell ref="A30:C30"/>
    <mergeCell ref="A31:M31"/>
    <mergeCell ref="A8:A9"/>
    <mergeCell ref="B8:B9"/>
    <mergeCell ref="C8:C9"/>
    <mergeCell ref="A25:C25"/>
    <mergeCell ref="A26:C26"/>
    <mergeCell ref="A27:C27"/>
    <mergeCell ref="A28:C28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A4:D4"/>
    <mergeCell ref="A10:C10"/>
    <mergeCell ref="A11:C11"/>
    <mergeCell ref="A12:C12"/>
    <mergeCell ref="D5:D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2"/>
  <sheetViews>
    <sheetView showZeros="0" workbookViewId="0" topLeftCell="A1">
      <pane xSplit="5" ySplit="9" topLeftCell="U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B24" sqref="AB24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26" width="14.00390625" style="0" customWidth="1"/>
    <col min="27" max="27" width="9.7109375" style="0" bestFit="1" customWidth="1"/>
  </cols>
  <sheetData>
    <row r="1" ht="27">
      <c r="N1" s="4" t="s">
        <v>288</v>
      </c>
    </row>
    <row r="2" ht="15">
      <c r="Z2" s="2" t="s">
        <v>289</v>
      </c>
    </row>
    <row r="3" spans="1:26" ht="15">
      <c r="A3" s="3" t="s">
        <v>2</v>
      </c>
      <c r="N3" s="1" t="s">
        <v>3</v>
      </c>
      <c r="Z3" s="2" t="s">
        <v>4</v>
      </c>
    </row>
    <row r="4" spans="1:26" ht="15" customHeight="1">
      <c r="A4" s="96" t="s">
        <v>8</v>
      </c>
      <c r="B4" s="90" t="s">
        <v>6</v>
      </c>
      <c r="C4" s="90" t="s">
        <v>6</v>
      </c>
      <c r="D4" s="90" t="s">
        <v>6</v>
      </c>
      <c r="E4" s="90" t="s">
        <v>54</v>
      </c>
      <c r="F4" s="90" t="s">
        <v>290</v>
      </c>
      <c r="G4" s="90" t="s">
        <v>291</v>
      </c>
      <c r="H4" s="90" t="s">
        <v>292</v>
      </c>
      <c r="I4" s="90" t="s">
        <v>293</v>
      </c>
      <c r="J4" s="90" t="s">
        <v>294</v>
      </c>
      <c r="K4" s="90" t="s">
        <v>295</v>
      </c>
      <c r="L4" s="90" t="s">
        <v>296</v>
      </c>
      <c r="M4" s="90" t="s">
        <v>297</v>
      </c>
      <c r="N4" s="90" t="s">
        <v>298</v>
      </c>
      <c r="O4" s="90" t="s">
        <v>299</v>
      </c>
      <c r="P4" s="90" t="s">
        <v>300</v>
      </c>
      <c r="Q4" s="90" t="s">
        <v>301</v>
      </c>
      <c r="R4" s="90" t="s">
        <v>302</v>
      </c>
      <c r="S4" s="90" t="s">
        <v>303</v>
      </c>
      <c r="T4" s="90" t="s">
        <v>304</v>
      </c>
      <c r="U4" s="90" t="s">
        <v>305</v>
      </c>
      <c r="V4" s="90" t="s">
        <v>306</v>
      </c>
      <c r="W4" s="90" t="s">
        <v>307</v>
      </c>
      <c r="X4" s="90" t="s">
        <v>308</v>
      </c>
      <c r="Y4" s="90" t="s">
        <v>309</v>
      </c>
      <c r="Z4" s="92" t="s">
        <v>310</v>
      </c>
    </row>
    <row r="5" spans="1:26" ht="15" customHeight="1">
      <c r="A5" s="94" t="s">
        <v>61</v>
      </c>
      <c r="B5" s="91" t="s">
        <v>6</v>
      </c>
      <c r="C5" s="91" t="s">
        <v>6</v>
      </c>
      <c r="D5" s="91" t="s">
        <v>62</v>
      </c>
      <c r="E5" s="91" t="s">
        <v>6</v>
      </c>
      <c r="F5" s="91" t="s">
        <v>6</v>
      </c>
      <c r="G5" s="91" t="s">
        <v>6</v>
      </c>
      <c r="H5" s="91" t="s">
        <v>6</v>
      </c>
      <c r="I5" s="91" t="s">
        <v>6</v>
      </c>
      <c r="J5" s="91" t="s">
        <v>6</v>
      </c>
      <c r="K5" s="91" t="s">
        <v>6</v>
      </c>
      <c r="L5" s="91" t="s">
        <v>6</v>
      </c>
      <c r="M5" s="91" t="s">
        <v>6</v>
      </c>
      <c r="N5" s="91" t="s">
        <v>6</v>
      </c>
      <c r="O5" s="91" t="s">
        <v>6</v>
      </c>
      <c r="P5" s="91" t="s">
        <v>6</v>
      </c>
      <c r="Q5" s="91" t="s">
        <v>6</v>
      </c>
      <c r="R5" s="91" t="s">
        <v>6</v>
      </c>
      <c r="S5" s="91" t="s">
        <v>6</v>
      </c>
      <c r="T5" s="91" t="s">
        <v>6</v>
      </c>
      <c r="U5" s="91" t="s">
        <v>6</v>
      </c>
      <c r="V5" s="91" t="s">
        <v>6</v>
      </c>
      <c r="W5" s="91" t="s">
        <v>6</v>
      </c>
      <c r="X5" s="91" t="s">
        <v>6</v>
      </c>
      <c r="Y5" s="91" t="s">
        <v>6</v>
      </c>
      <c r="Z5" s="93" t="s">
        <v>6</v>
      </c>
    </row>
    <row r="6" spans="1:26" ht="15" customHeight="1">
      <c r="A6" s="94" t="s">
        <v>6</v>
      </c>
      <c r="B6" s="91" t="s">
        <v>6</v>
      </c>
      <c r="C6" s="91" t="s">
        <v>6</v>
      </c>
      <c r="D6" s="91" t="s">
        <v>6</v>
      </c>
      <c r="E6" s="91" t="s">
        <v>6</v>
      </c>
      <c r="F6" s="91" t="s">
        <v>6</v>
      </c>
      <c r="G6" s="91" t="s">
        <v>6</v>
      </c>
      <c r="H6" s="91" t="s">
        <v>6</v>
      </c>
      <c r="I6" s="91" t="s">
        <v>6</v>
      </c>
      <c r="J6" s="91" t="s">
        <v>6</v>
      </c>
      <c r="K6" s="91" t="s">
        <v>6</v>
      </c>
      <c r="L6" s="91" t="s">
        <v>6</v>
      </c>
      <c r="M6" s="91" t="s">
        <v>6</v>
      </c>
      <c r="N6" s="91" t="s">
        <v>6</v>
      </c>
      <c r="O6" s="91" t="s">
        <v>6</v>
      </c>
      <c r="P6" s="91" t="s">
        <v>6</v>
      </c>
      <c r="Q6" s="91" t="s">
        <v>6</v>
      </c>
      <c r="R6" s="91" t="s">
        <v>6</v>
      </c>
      <c r="S6" s="91" t="s">
        <v>6</v>
      </c>
      <c r="T6" s="91" t="s">
        <v>6</v>
      </c>
      <c r="U6" s="91" t="s">
        <v>6</v>
      </c>
      <c r="V6" s="91" t="s">
        <v>6</v>
      </c>
      <c r="W6" s="91" t="s">
        <v>6</v>
      </c>
      <c r="X6" s="91" t="s">
        <v>6</v>
      </c>
      <c r="Y6" s="91" t="s">
        <v>6</v>
      </c>
      <c r="Z6" s="93" t="s">
        <v>6</v>
      </c>
    </row>
    <row r="7" spans="1:26" ht="15" customHeight="1">
      <c r="A7" s="94" t="s">
        <v>6</v>
      </c>
      <c r="B7" s="91" t="s">
        <v>6</v>
      </c>
      <c r="C7" s="91" t="s">
        <v>6</v>
      </c>
      <c r="D7" s="91" t="s">
        <v>6</v>
      </c>
      <c r="E7" s="91" t="s">
        <v>6</v>
      </c>
      <c r="F7" s="91" t="s">
        <v>6</v>
      </c>
      <c r="G7" s="91" t="s">
        <v>6</v>
      </c>
      <c r="H7" s="91" t="s">
        <v>6</v>
      </c>
      <c r="I7" s="91" t="s">
        <v>6</v>
      </c>
      <c r="J7" s="91" t="s">
        <v>6</v>
      </c>
      <c r="K7" s="91" t="s">
        <v>6</v>
      </c>
      <c r="L7" s="91" t="s">
        <v>6</v>
      </c>
      <c r="M7" s="91" t="s">
        <v>6</v>
      </c>
      <c r="N7" s="91" t="s">
        <v>6</v>
      </c>
      <c r="O7" s="91" t="s">
        <v>6</v>
      </c>
      <c r="P7" s="91" t="s">
        <v>6</v>
      </c>
      <c r="Q7" s="91" t="s">
        <v>6</v>
      </c>
      <c r="R7" s="91" t="s">
        <v>6</v>
      </c>
      <c r="S7" s="91" t="s">
        <v>6</v>
      </c>
      <c r="T7" s="91" t="s">
        <v>6</v>
      </c>
      <c r="U7" s="91" t="s">
        <v>6</v>
      </c>
      <c r="V7" s="91" t="s">
        <v>6</v>
      </c>
      <c r="W7" s="91" t="s">
        <v>6</v>
      </c>
      <c r="X7" s="91" t="s">
        <v>6</v>
      </c>
      <c r="Y7" s="91" t="s">
        <v>6</v>
      </c>
      <c r="Z7" s="93" t="s">
        <v>6</v>
      </c>
    </row>
    <row r="8" spans="1:26" ht="15" customHeight="1">
      <c r="A8" s="94" t="s">
        <v>64</v>
      </c>
      <c r="B8" s="91" t="s">
        <v>65</v>
      </c>
      <c r="C8" s="91" t="s">
        <v>66</v>
      </c>
      <c r="D8" s="20" t="s">
        <v>67</v>
      </c>
      <c r="E8" s="20" t="s">
        <v>68</v>
      </c>
      <c r="F8" s="20" t="s">
        <v>69</v>
      </c>
      <c r="G8" s="20" t="s">
        <v>70</v>
      </c>
      <c r="H8" s="20" t="s">
        <v>71</v>
      </c>
      <c r="I8" s="20" t="s">
        <v>72</v>
      </c>
      <c r="J8" s="20" t="s">
        <v>73</v>
      </c>
      <c r="K8" s="20" t="s">
        <v>74</v>
      </c>
      <c r="L8" s="20" t="s">
        <v>285</v>
      </c>
      <c r="M8" s="20" t="s">
        <v>286</v>
      </c>
      <c r="N8" s="20" t="s">
        <v>311</v>
      </c>
      <c r="O8" s="20" t="s">
        <v>312</v>
      </c>
      <c r="P8" s="20" t="s">
        <v>313</v>
      </c>
      <c r="Q8" s="20" t="s">
        <v>314</v>
      </c>
      <c r="R8" s="20" t="s">
        <v>315</v>
      </c>
      <c r="S8" s="20" t="s">
        <v>316</v>
      </c>
      <c r="T8" s="20" t="s">
        <v>317</v>
      </c>
      <c r="U8" s="20" t="s">
        <v>318</v>
      </c>
      <c r="V8" s="20" t="s">
        <v>319</v>
      </c>
      <c r="W8" s="20" t="s">
        <v>320</v>
      </c>
      <c r="X8" s="20" t="s">
        <v>321</v>
      </c>
      <c r="Y8" s="20" t="s">
        <v>322</v>
      </c>
      <c r="Z8" s="21" t="s">
        <v>323</v>
      </c>
    </row>
    <row r="9" spans="1:26" ht="15" customHeight="1">
      <c r="A9" s="94" t="s">
        <v>6</v>
      </c>
      <c r="B9" s="91" t="s">
        <v>6</v>
      </c>
      <c r="C9" s="91" t="s">
        <v>6</v>
      </c>
      <c r="D9" s="20" t="s">
        <v>54</v>
      </c>
      <c r="E9" s="9">
        <f aca="true" t="shared" si="0" ref="E9:M9">E10+E13+E18+E22+E25</f>
        <v>1881.6699999999998</v>
      </c>
      <c r="F9" s="30">
        <f t="shared" si="0"/>
        <v>259.02</v>
      </c>
      <c r="G9" s="30">
        <f t="shared" si="0"/>
        <v>68.93</v>
      </c>
      <c r="H9" s="30">
        <f t="shared" si="0"/>
        <v>8.59</v>
      </c>
      <c r="I9" s="30">
        <f t="shared" si="0"/>
        <v>4.4</v>
      </c>
      <c r="J9" s="30">
        <f t="shared" si="0"/>
        <v>46.62</v>
      </c>
      <c r="K9" s="30">
        <f t="shared" si="0"/>
        <v>139.47</v>
      </c>
      <c r="L9" s="30">
        <f t="shared" si="0"/>
        <v>118.15</v>
      </c>
      <c r="M9" s="30">
        <f t="shared" si="0"/>
        <v>21.39</v>
      </c>
      <c r="N9" s="9">
        <v>0</v>
      </c>
      <c r="O9" s="30">
        <f aca="true" t="shared" si="1" ref="O9:X9">O10+O13+O18+O22+O25</f>
        <v>392.31000000000006</v>
      </c>
      <c r="P9" s="30">
        <f t="shared" si="1"/>
        <v>55.56</v>
      </c>
      <c r="Q9" s="30">
        <f t="shared" si="1"/>
        <v>5.529999999999999</v>
      </c>
      <c r="R9" s="30">
        <f t="shared" si="1"/>
        <v>138.20999999999998</v>
      </c>
      <c r="S9" s="30">
        <f t="shared" si="1"/>
        <v>47.97</v>
      </c>
      <c r="T9" s="30">
        <f t="shared" si="1"/>
        <v>84.91999999999999</v>
      </c>
      <c r="U9" s="30">
        <f t="shared" si="1"/>
        <v>0.2</v>
      </c>
      <c r="V9" s="30">
        <f t="shared" si="1"/>
        <v>105.28999999999999</v>
      </c>
      <c r="W9" s="30">
        <f t="shared" si="1"/>
        <v>82.51</v>
      </c>
      <c r="X9" s="30">
        <f t="shared" si="1"/>
        <v>20.98</v>
      </c>
      <c r="Y9" s="9">
        <v>0</v>
      </c>
      <c r="Z9" s="30">
        <f>Z10+Z13+Z18+Z22+Z25</f>
        <v>281.62</v>
      </c>
    </row>
    <row r="10" spans="1:26" ht="15" customHeight="1">
      <c r="A10" s="83" t="s">
        <v>93</v>
      </c>
      <c r="B10" s="84" t="s">
        <v>6</v>
      </c>
      <c r="C10" s="84" t="s">
        <v>6</v>
      </c>
      <c r="D10" s="22" t="s">
        <v>94</v>
      </c>
      <c r="E10" s="9">
        <v>73.2</v>
      </c>
      <c r="F10" s="9">
        <v>16.46</v>
      </c>
      <c r="G10" s="9">
        <v>3.75</v>
      </c>
      <c r="H10" s="9">
        <v>0</v>
      </c>
      <c r="I10" s="9">
        <v>0</v>
      </c>
      <c r="J10" s="9">
        <v>3</v>
      </c>
      <c r="K10" s="9">
        <v>4.5</v>
      </c>
      <c r="L10" s="9">
        <v>3</v>
      </c>
      <c r="M10" s="9">
        <v>3.89</v>
      </c>
      <c r="N10" s="9">
        <v>0</v>
      </c>
      <c r="O10" s="9">
        <v>6.09</v>
      </c>
      <c r="P10" s="9">
        <v>4</v>
      </c>
      <c r="Q10" s="9">
        <v>0</v>
      </c>
      <c r="R10" s="9">
        <v>3</v>
      </c>
      <c r="S10" s="9">
        <v>2.4</v>
      </c>
      <c r="T10" s="9">
        <v>0</v>
      </c>
      <c r="U10" s="9">
        <v>0</v>
      </c>
      <c r="V10" s="9">
        <v>2.75</v>
      </c>
      <c r="W10" s="9">
        <v>1.27</v>
      </c>
      <c r="X10" s="9">
        <v>0</v>
      </c>
      <c r="Y10" s="9">
        <v>0</v>
      </c>
      <c r="Z10" s="11">
        <v>19.09</v>
      </c>
    </row>
    <row r="11" spans="1:26" ht="15" customHeight="1">
      <c r="A11" s="83" t="s">
        <v>95</v>
      </c>
      <c r="B11" s="84" t="s">
        <v>6</v>
      </c>
      <c r="C11" s="84" t="s">
        <v>6</v>
      </c>
      <c r="D11" s="22" t="s">
        <v>96</v>
      </c>
      <c r="E11" s="9">
        <v>73.2</v>
      </c>
      <c r="F11" s="9">
        <v>16.46</v>
      </c>
      <c r="G11" s="9">
        <v>3.75</v>
      </c>
      <c r="H11" s="9">
        <v>0</v>
      </c>
      <c r="I11" s="9">
        <v>0</v>
      </c>
      <c r="J11" s="9">
        <v>3</v>
      </c>
      <c r="K11" s="9">
        <v>4.5</v>
      </c>
      <c r="L11" s="9">
        <v>3</v>
      </c>
      <c r="M11" s="9">
        <v>3.89</v>
      </c>
      <c r="N11" s="9">
        <v>0</v>
      </c>
      <c r="O11" s="9">
        <v>6.09</v>
      </c>
      <c r="P11" s="9">
        <v>4</v>
      </c>
      <c r="Q11" s="9">
        <v>0</v>
      </c>
      <c r="R11" s="9">
        <v>3</v>
      </c>
      <c r="S11" s="9">
        <v>2.4</v>
      </c>
      <c r="T11" s="9">
        <v>0</v>
      </c>
      <c r="U11" s="9">
        <v>0</v>
      </c>
      <c r="V11" s="9">
        <v>2.75</v>
      </c>
      <c r="W11" s="9">
        <v>1.27</v>
      </c>
      <c r="X11" s="9">
        <v>0</v>
      </c>
      <c r="Y11" s="9">
        <v>0</v>
      </c>
      <c r="Z11" s="11">
        <v>19.09</v>
      </c>
    </row>
    <row r="12" spans="1:26" ht="15" customHeight="1">
      <c r="A12" s="83" t="s">
        <v>97</v>
      </c>
      <c r="B12" s="84" t="s">
        <v>6</v>
      </c>
      <c r="C12" s="84" t="s">
        <v>6</v>
      </c>
      <c r="D12" s="22" t="s">
        <v>98</v>
      </c>
      <c r="E12" s="9">
        <v>73.2</v>
      </c>
      <c r="F12" s="9">
        <v>16.46</v>
      </c>
      <c r="G12" s="9">
        <v>3.75</v>
      </c>
      <c r="H12" s="9">
        <v>0</v>
      </c>
      <c r="I12" s="9">
        <v>0</v>
      </c>
      <c r="J12" s="9">
        <v>3</v>
      </c>
      <c r="K12" s="9">
        <v>4.5</v>
      </c>
      <c r="L12" s="9">
        <v>3</v>
      </c>
      <c r="M12" s="9">
        <v>3.89</v>
      </c>
      <c r="N12" s="9">
        <v>0</v>
      </c>
      <c r="O12" s="9">
        <v>6.09</v>
      </c>
      <c r="P12" s="9">
        <v>4</v>
      </c>
      <c r="Q12" s="9">
        <v>0</v>
      </c>
      <c r="R12" s="9">
        <v>3</v>
      </c>
      <c r="S12" s="9">
        <v>2.4</v>
      </c>
      <c r="T12" s="9">
        <v>0</v>
      </c>
      <c r="U12" s="9">
        <v>0</v>
      </c>
      <c r="V12" s="9">
        <v>2.75</v>
      </c>
      <c r="W12" s="9">
        <v>1.27</v>
      </c>
      <c r="X12" s="9">
        <v>0</v>
      </c>
      <c r="Y12" s="9">
        <v>0</v>
      </c>
      <c r="Z12" s="11">
        <v>19.09</v>
      </c>
    </row>
    <row r="13" spans="1:26" ht="15" customHeight="1">
      <c r="A13" s="83" t="s">
        <v>99</v>
      </c>
      <c r="B13" s="84" t="s">
        <v>6</v>
      </c>
      <c r="C13" s="84" t="s">
        <v>6</v>
      </c>
      <c r="D13" s="22" t="s">
        <v>100</v>
      </c>
      <c r="E13" s="9">
        <v>201.63</v>
      </c>
      <c r="F13" s="9">
        <v>11.61</v>
      </c>
      <c r="G13" s="9">
        <v>10.75</v>
      </c>
      <c r="H13" s="9">
        <v>4.5</v>
      </c>
      <c r="I13" s="9">
        <v>0.75</v>
      </c>
      <c r="J13" s="9">
        <v>10</v>
      </c>
      <c r="K13" s="9">
        <v>10</v>
      </c>
      <c r="L13" s="9">
        <v>5.56</v>
      </c>
      <c r="M13" s="9">
        <v>0</v>
      </c>
      <c r="N13" s="9">
        <v>0</v>
      </c>
      <c r="O13" s="9">
        <v>40.25</v>
      </c>
      <c r="P13" s="9">
        <v>13</v>
      </c>
      <c r="Q13" s="9">
        <v>4.51</v>
      </c>
      <c r="R13" s="9">
        <v>12</v>
      </c>
      <c r="S13" s="9">
        <v>10</v>
      </c>
      <c r="T13" s="9">
        <v>16.54</v>
      </c>
      <c r="U13" s="9">
        <v>0</v>
      </c>
      <c r="V13" s="9">
        <v>12.84</v>
      </c>
      <c r="W13" s="9">
        <v>14.32</v>
      </c>
      <c r="X13" s="9">
        <v>0</v>
      </c>
      <c r="Y13" s="9">
        <v>0</v>
      </c>
      <c r="Z13" s="11">
        <v>25</v>
      </c>
    </row>
    <row r="14" spans="1:26" ht="15" customHeight="1">
      <c r="A14" s="83" t="s">
        <v>101</v>
      </c>
      <c r="B14" s="84" t="s">
        <v>6</v>
      </c>
      <c r="C14" s="84" t="s">
        <v>6</v>
      </c>
      <c r="D14" s="22" t="s">
        <v>102</v>
      </c>
      <c r="E14" s="9">
        <v>200.82</v>
      </c>
      <c r="F14" s="9">
        <v>11.61</v>
      </c>
      <c r="G14" s="9">
        <v>10.75</v>
      </c>
      <c r="H14" s="9">
        <v>4.5</v>
      </c>
      <c r="I14" s="9">
        <v>0.75</v>
      </c>
      <c r="J14" s="9">
        <v>10</v>
      </c>
      <c r="K14" s="9">
        <v>10</v>
      </c>
      <c r="L14" s="9">
        <v>5.56</v>
      </c>
      <c r="M14" s="9">
        <v>0</v>
      </c>
      <c r="N14" s="9">
        <v>0</v>
      </c>
      <c r="O14" s="9">
        <v>40.25</v>
      </c>
      <c r="P14" s="9">
        <v>13</v>
      </c>
      <c r="Q14" s="9">
        <v>4.51</v>
      </c>
      <c r="R14" s="9">
        <v>12</v>
      </c>
      <c r="S14" s="9">
        <v>10</v>
      </c>
      <c r="T14" s="9">
        <v>16.54</v>
      </c>
      <c r="U14" s="9">
        <v>0</v>
      </c>
      <c r="V14" s="9">
        <v>12.44</v>
      </c>
      <c r="W14" s="9">
        <v>13.91</v>
      </c>
      <c r="X14" s="9">
        <v>0</v>
      </c>
      <c r="Y14" s="9">
        <v>0</v>
      </c>
      <c r="Z14" s="11">
        <v>25</v>
      </c>
    </row>
    <row r="15" spans="1:26" ht="15" customHeight="1">
      <c r="A15" s="83" t="s">
        <v>103</v>
      </c>
      <c r="B15" s="84" t="s">
        <v>6</v>
      </c>
      <c r="C15" s="84" t="s">
        <v>6</v>
      </c>
      <c r="D15" s="22" t="s">
        <v>104</v>
      </c>
      <c r="E15" s="9">
        <v>200.82</v>
      </c>
      <c r="F15" s="9">
        <v>11.61</v>
      </c>
      <c r="G15" s="9">
        <v>10.75</v>
      </c>
      <c r="H15" s="9">
        <v>4.5</v>
      </c>
      <c r="I15" s="9">
        <v>0.75</v>
      </c>
      <c r="J15" s="9">
        <v>10</v>
      </c>
      <c r="K15" s="9">
        <v>10</v>
      </c>
      <c r="L15" s="9">
        <v>5.56</v>
      </c>
      <c r="M15" s="9">
        <v>0</v>
      </c>
      <c r="N15" s="9">
        <v>0</v>
      </c>
      <c r="O15" s="9">
        <v>40.25</v>
      </c>
      <c r="P15" s="9">
        <v>13</v>
      </c>
      <c r="Q15" s="9">
        <v>4.51</v>
      </c>
      <c r="R15" s="9">
        <v>12</v>
      </c>
      <c r="S15" s="9">
        <v>10</v>
      </c>
      <c r="T15" s="9">
        <v>16.54</v>
      </c>
      <c r="U15" s="9">
        <v>0</v>
      </c>
      <c r="V15" s="9">
        <v>12.44</v>
      </c>
      <c r="W15" s="9">
        <v>13.91</v>
      </c>
      <c r="X15" s="9">
        <v>0</v>
      </c>
      <c r="Y15" s="9">
        <v>0</v>
      </c>
      <c r="Z15" s="11">
        <v>25</v>
      </c>
    </row>
    <row r="16" spans="1:26" ht="15" customHeight="1">
      <c r="A16" s="83" t="s">
        <v>107</v>
      </c>
      <c r="B16" s="84" t="s">
        <v>6</v>
      </c>
      <c r="C16" s="84" t="s">
        <v>6</v>
      </c>
      <c r="D16" s="22" t="s">
        <v>108</v>
      </c>
      <c r="E16" s="9">
        <v>0.81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0.4</v>
      </c>
      <c r="W16" s="9">
        <v>0.41</v>
      </c>
      <c r="X16" s="9">
        <v>0</v>
      </c>
      <c r="Y16" s="9">
        <v>0</v>
      </c>
      <c r="Z16" s="11">
        <v>0</v>
      </c>
    </row>
    <row r="17" spans="1:26" ht="15" customHeight="1">
      <c r="A17" s="83" t="s">
        <v>109</v>
      </c>
      <c r="B17" s="84" t="s">
        <v>6</v>
      </c>
      <c r="C17" s="84" t="s">
        <v>6</v>
      </c>
      <c r="D17" s="22" t="s">
        <v>104</v>
      </c>
      <c r="E17" s="9">
        <v>0.81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0.4</v>
      </c>
      <c r="W17" s="9">
        <v>0.41</v>
      </c>
      <c r="X17" s="9">
        <v>0</v>
      </c>
      <c r="Y17" s="9">
        <v>0</v>
      </c>
      <c r="Z17" s="11">
        <v>0</v>
      </c>
    </row>
    <row r="18" spans="1:26" ht="15" customHeight="1">
      <c r="A18" s="83" t="s">
        <v>116</v>
      </c>
      <c r="B18" s="84" t="s">
        <v>6</v>
      </c>
      <c r="C18" s="84" t="s">
        <v>6</v>
      </c>
      <c r="D18" s="22" t="s">
        <v>117</v>
      </c>
      <c r="E18" s="9">
        <v>46.38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11">
        <v>46.38</v>
      </c>
    </row>
    <row r="19" spans="1:26" ht="15" customHeight="1">
      <c r="A19" s="83" t="s">
        <v>118</v>
      </c>
      <c r="B19" s="84" t="s">
        <v>6</v>
      </c>
      <c r="C19" s="84" t="s">
        <v>6</v>
      </c>
      <c r="D19" s="22" t="s">
        <v>119</v>
      </c>
      <c r="E19" s="9">
        <v>46.38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11">
        <v>46.38</v>
      </c>
    </row>
    <row r="20" spans="1:26" ht="15" customHeight="1">
      <c r="A20" s="83" t="s">
        <v>120</v>
      </c>
      <c r="B20" s="84" t="s">
        <v>6</v>
      </c>
      <c r="C20" s="84" t="s">
        <v>6</v>
      </c>
      <c r="D20" s="22" t="s">
        <v>121</v>
      </c>
      <c r="E20" s="9">
        <v>29.57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11">
        <v>29.57</v>
      </c>
    </row>
    <row r="21" spans="1:26" ht="15" customHeight="1">
      <c r="A21" s="83" t="s">
        <v>122</v>
      </c>
      <c r="B21" s="84" t="s">
        <v>6</v>
      </c>
      <c r="C21" s="84" t="s">
        <v>6</v>
      </c>
      <c r="D21" s="22" t="s">
        <v>123</v>
      </c>
      <c r="E21" s="9">
        <v>16.81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11">
        <v>16.81</v>
      </c>
    </row>
    <row r="22" spans="1:26" ht="15" customHeight="1">
      <c r="A22" s="83" t="s">
        <v>138</v>
      </c>
      <c r="B22" s="84" t="s">
        <v>6</v>
      </c>
      <c r="C22" s="84" t="s">
        <v>6</v>
      </c>
      <c r="D22" s="22" t="s">
        <v>139</v>
      </c>
      <c r="E22" s="9">
        <v>9.36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4.18</v>
      </c>
      <c r="W22" s="9">
        <v>5.18</v>
      </c>
      <c r="X22" s="9">
        <v>0</v>
      </c>
      <c r="Y22" s="9">
        <v>0</v>
      </c>
      <c r="Z22" s="11">
        <v>0</v>
      </c>
    </row>
    <row r="23" spans="1:26" ht="15" customHeight="1">
      <c r="A23" s="83" t="s">
        <v>140</v>
      </c>
      <c r="B23" s="84" t="s">
        <v>6</v>
      </c>
      <c r="C23" s="84" t="s">
        <v>6</v>
      </c>
      <c r="D23" s="22" t="s">
        <v>141</v>
      </c>
      <c r="E23" s="9">
        <v>9.36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4.18</v>
      </c>
      <c r="W23" s="9">
        <v>5.18</v>
      </c>
      <c r="X23" s="9">
        <v>0</v>
      </c>
      <c r="Y23" s="9">
        <v>0</v>
      </c>
      <c r="Z23" s="11">
        <v>0</v>
      </c>
    </row>
    <row r="24" spans="1:26" ht="15" customHeight="1">
      <c r="A24" s="83" t="s">
        <v>142</v>
      </c>
      <c r="B24" s="84" t="s">
        <v>6</v>
      </c>
      <c r="C24" s="84" t="s">
        <v>6</v>
      </c>
      <c r="D24" s="22" t="s">
        <v>143</v>
      </c>
      <c r="E24" s="50">
        <v>9.36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4.18</v>
      </c>
      <c r="W24" s="50">
        <v>5.18</v>
      </c>
      <c r="X24" s="50">
        <v>0</v>
      </c>
      <c r="Y24" s="50">
        <v>0</v>
      </c>
      <c r="Z24" s="49">
        <v>0</v>
      </c>
    </row>
    <row r="25" spans="1:26" ht="15" customHeight="1">
      <c r="A25" s="83" t="s">
        <v>174</v>
      </c>
      <c r="B25" s="84" t="s">
        <v>6</v>
      </c>
      <c r="C25" s="84" t="s">
        <v>6</v>
      </c>
      <c r="D25" s="48" t="s">
        <v>175</v>
      </c>
      <c r="E25" s="51">
        <v>1551.1</v>
      </c>
      <c r="F25" s="51">
        <v>230.95</v>
      </c>
      <c r="G25" s="51">
        <v>54.43</v>
      </c>
      <c r="H25" s="51">
        <v>4.09</v>
      </c>
      <c r="I25" s="51">
        <v>3.65</v>
      </c>
      <c r="J25" s="51">
        <v>33.62</v>
      </c>
      <c r="K25" s="51">
        <v>124.97</v>
      </c>
      <c r="L25" s="51">
        <v>109.59</v>
      </c>
      <c r="M25" s="51">
        <v>17.5</v>
      </c>
      <c r="N25" s="51">
        <v>0</v>
      </c>
      <c r="O25" s="51">
        <v>345.97</v>
      </c>
      <c r="P25" s="51">
        <v>38.56</v>
      </c>
      <c r="Q25" s="51">
        <v>1.02</v>
      </c>
      <c r="R25" s="51">
        <v>123.21</v>
      </c>
      <c r="S25" s="51">
        <v>35.57</v>
      </c>
      <c r="T25" s="51">
        <v>68.38</v>
      </c>
      <c r="U25" s="51">
        <v>0.2</v>
      </c>
      <c r="V25" s="51">
        <v>85.52</v>
      </c>
      <c r="W25" s="51">
        <v>61.74</v>
      </c>
      <c r="X25" s="51">
        <v>20.98</v>
      </c>
      <c r="Y25" s="51">
        <v>0</v>
      </c>
      <c r="Z25" s="51">
        <v>191.15</v>
      </c>
    </row>
    <row r="26" spans="1:26" ht="15" customHeight="1">
      <c r="A26" s="83" t="s">
        <v>182</v>
      </c>
      <c r="B26" s="84" t="s">
        <v>6</v>
      </c>
      <c r="C26" s="84" t="s">
        <v>6</v>
      </c>
      <c r="D26" s="48" t="s">
        <v>183</v>
      </c>
      <c r="E26" s="51">
        <f aca="true" t="shared" si="2" ref="E26:M26">SUM(E27:E29)</f>
        <v>1551.1</v>
      </c>
      <c r="F26" s="51">
        <f t="shared" si="2"/>
        <v>230.95</v>
      </c>
      <c r="G26" s="51">
        <f t="shared" si="2"/>
        <v>54.43</v>
      </c>
      <c r="H26" s="51">
        <f t="shared" si="2"/>
        <v>4.09</v>
      </c>
      <c r="I26" s="51">
        <f t="shared" si="2"/>
        <v>3.6500000000000004</v>
      </c>
      <c r="J26" s="51">
        <f t="shared" si="2"/>
        <v>33.620000000000005</v>
      </c>
      <c r="K26" s="51">
        <f t="shared" si="2"/>
        <v>124.97</v>
      </c>
      <c r="L26" s="51">
        <f t="shared" si="2"/>
        <v>109.59</v>
      </c>
      <c r="M26" s="51">
        <f t="shared" si="2"/>
        <v>17.5</v>
      </c>
      <c r="N26" s="51">
        <v>0</v>
      </c>
      <c r="O26" s="51">
        <f aca="true" t="shared" si="3" ref="O26:X26">SUM(O27:O29)</f>
        <v>345.97</v>
      </c>
      <c r="P26" s="51">
        <f t="shared" si="3"/>
        <v>38.56</v>
      </c>
      <c r="Q26" s="51">
        <f t="shared" si="3"/>
        <v>1.02</v>
      </c>
      <c r="R26" s="51">
        <f t="shared" si="3"/>
        <v>123.21</v>
      </c>
      <c r="S26" s="51">
        <f t="shared" si="3"/>
        <v>35.57</v>
      </c>
      <c r="T26" s="51">
        <f t="shared" si="3"/>
        <v>68.38</v>
      </c>
      <c r="U26" s="51">
        <f t="shared" si="3"/>
        <v>0.2</v>
      </c>
      <c r="V26" s="51">
        <f t="shared" si="3"/>
        <v>85.52</v>
      </c>
      <c r="W26" s="51">
        <f t="shared" si="3"/>
        <v>61.739999999999995</v>
      </c>
      <c r="X26" s="51">
        <f t="shared" si="3"/>
        <v>20.98</v>
      </c>
      <c r="Y26" s="51">
        <v>0</v>
      </c>
      <c r="Z26" s="51">
        <f>SUM(Z27:Z29)</f>
        <v>191.15</v>
      </c>
    </row>
    <row r="27" spans="1:26" ht="15" customHeight="1">
      <c r="A27" s="83" t="s">
        <v>184</v>
      </c>
      <c r="B27" s="84" t="s">
        <v>6</v>
      </c>
      <c r="C27" s="84" t="s">
        <v>6</v>
      </c>
      <c r="D27" s="48" t="s">
        <v>98</v>
      </c>
      <c r="E27" s="51">
        <f>SUM(F27:Z27)</f>
        <v>757.4600000000002</v>
      </c>
      <c r="F27" s="51">
        <v>102.86</v>
      </c>
      <c r="G27" s="51">
        <v>22.2</v>
      </c>
      <c r="H27" s="51">
        <v>0</v>
      </c>
      <c r="I27" s="51">
        <v>1.22</v>
      </c>
      <c r="J27" s="51">
        <v>12.34</v>
      </c>
      <c r="K27" s="51">
        <v>48.23</v>
      </c>
      <c r="L27" s="51">
        <v>70.95</v>
      </c>
      <c r="M27" s="51">
        <v>7.5</v>
      </c>
      <c r="N27" s="51">
        <v>0</v>
      </c>
      <c r="O27" s="51">
        <v>125.23</v>
      </c>
      <c r="P27" s="51">
        <v>16.66</v>
      </c>
      <c r="Q27" s="51">
        <v>1.02</v>
      </c>
      <c r="R27" s="51">
        <v>95.71</v>
      </c>
      <c r="S27" s="51">
        <v>14.25</v>
      </c>
      <c r="T27" s="51">
        <v>19.23</v>
      </c>
      <c r="U27" s="51">
        <v>0.2</v>
      </c>
      <c r="V27" s="51">
        <v>41.15</v>
      </c>
      <c r="W27" s="51">
        <v>16.13</v>
      </c>
      <c r="X27" s="51">
        <v>20.98</v>
      </c>
      <c r="Y27" s="51">
        <v>0</v>
      </c>
      <c r="Z27" s="51">
        <v>141.6</v>
      </c>
    </row>
    <row r="28" spans="1:26" ht="15" customHeight="1">
      <c r="A28" s="83" t="s">
        <v>187</v>
      </c>
      <c r="B28" s="84" t="s">
        <v>6</v>
      </c>
      <c r="C28" s="84" t="s">
        <v>6</v>
      </c>
      <c r="D28" s="48" t="s">
        <v>188</v>
      </c>
      <c r="E28" s="51">
        <f>SUM(F28:Z28)</f>
        <v>21.29</v>
      </c>
      <c r="F28" s="51">
        <v>3</v>
      </c>
      <c r="G28" s="51">
        <v>1</v>
      </c>
      <c r="H28" s="51">
        <v>0</v>
      </c>
      <c r="I28" s="51">
        <v>0</v>
      </c>
      <c r="J28" s="51">
        <v>1</v>
      </c>
      <c r="K28" s="51">
        <v>1</v>
      </c>
      <c r="L28" s="51">
        <v>2</v>
      </c>
      <c r="M28" s="51">
        <v>0</v>
      </c>
      <c r="N28" s="51">
        <v>0</v>
      </c>
      <c r="O28" s="51">
        <v>3</v>
      </c>
      <c r="P28" s="51">
        <v>3</v>
      </c>
      <c r="Q28" s="51">
        <v>0</v>
      </c>
      <c r="R28" s="51">
        <v>1</v>
      </c>
      <c r="S28" s="51">
        <v>1</v>
      </c>
      <c r="T28" s="51">
        <v>1</v>
      </c>
      <c r="U28" s="51">
        <v>0</v>
      </c>
      <c r="V28" s="51">
        <v>2.08</v>
      </c>
      <c r="W28" s="51">
        <v>0.85</v>
      </c>
      <c r="X28" s="51">
        <v>0</v>
      </c>
      <c r="Y28" s="51">
        <v>0</v>
      </c>
      <c r="Z28" s="51">
        <v>1.36</v>
      </c>
    </row>
    <row r="29" spans="1:26" ht="15" customHeight="1">
      <c r="A29" s="85" t="s">
        <v>189</v>
      </c>
      <c r="B29" s="86" t="s">
        <v>6</v>
      </c>
      <c r="C29" s="86" t="s">
        <v>6</v>
      </c>
      <c r="D29" s="47" t="s">
        <v>190</v>
      </c>
      <c r="E29" s="51">
        <f>SUM(F29:Z29)</f>
        <v>772.3499999999999</v>
      </c>
      <c r="F29" s="51">
        <v>125.09</v>
      </c>
      <c r="G29" s="51">
        <v>31.23</v>
      </c>
      <c r="H29" s="51">
        <v>4.09</v>
      </c>
      <c r="I29" s="51">
        <v>2.43</v>
      </c>
      <c r="J29" s="51">
        <v>20.28</v>
      </c>
      <c r="K29" s="51">
        <v>75.74</v>
      </c>
      <c r="L29" s="51">
        <v>36.64</v>
      </c>
      <c r="M29" s="51">
        <v>10</v>
      </c>
      <c r="N29" s="51">
        <v>0</v>
      </c>
      <c r="O29" s="51">
        <v>217.74</v>
      </c>
      <c r="P29" s="51">
        <v>18.9</v>
      </c>
      <c r="Q29" s="51">
        <v>0</v>
      </c>
      <c r="R29" s="51">
        <v>26.5</v>
      </c>
      <c r="S29" s="51">
        <v>20.32</v>
      </c>
      <c r="T29" s="51">
        <v>48.15</v>
      </c>
      <c r="U29" s="51">
        <v>0</v>
      </c>
      <c r="V29" s="51">
        <v>42.29</v>
      </c>
      <c r="W29" s="51">
        <v>44.76</v>
      </c>
      <c r="X29" s="51">
        <v>0</v>
      </c>
      <c r="Y29" s="51">
        <v>0</v>
      </c>
      <c r="Z29" s="51">
        <v>48.19</v>
      </c>
    </row>
    <row r="30" spans="1:26" ht="15" customHeight="1">
      <c r="A30" s="87" t="s">
        <v>252</v>
      </c>
      <c r="B30" s="67" t="s">
        <v>6</v>
      </c>
      <c r="C30" s="67" t="s">
        <v>6</v>
      </c>
      <c r="D30" s="67" t="s">
        <v>6</v>
      </c>
      <c r="E30" s="97" t="s">
        <v>6</v>
      </c>
      <c r="F30" s="97" t="s">
        <v>6</v>
      </c>
      <c r="G30" s="97" t="s">
        <v>6</v>
      </c>
      <c r="H30" s="97" t="s">
        <v>6</v>
      </c>
      <c r="I30" s="97" t="s">
        <v>6</v>
      </c>
      <c r="J30" s="97" t="s">
        <v>6</v>
      </c>
      <c r="K30" s="97" t="s">
        <v>6</v>
      </c>
      <c r="L30" s="97" t="s">
        <v>6</v>
      </c>
      <c r="M30" s="97" t="s">
        <v>6</v>
      </c>
      <c r="N30" s="97" t="s">
        <v>6</v>
      </c>
      <c r="O30" s="97" t="s">
        <v>6</v>
      </c>
      <c r="P30" s="97" t="s">
        <v>6</v>
      </c>
      <c r="Q30" s="97" t="s">
        <v>6</v>
      </c>
      <c r="R30" s="97" t="s">
        <v>6</v>
      </c>
      <c r="S30" s="97" t="s">
        <v>6</v>
      </c>
      <c r="T30" s="97" t="s">
        <v>6</v>
      </c>
      <c r="U30" s="97" t="s">
        <v>6</v>
      </c>
      <c r="V30" s="97" t="s">
        <v>6</v>
      </c>
      <c r="W30" s="97" t="s">
        <v>6</v>
      </c>
      <c r="X30" s="97" t="s">
        <v>6</v>
      </c>
      <c r="Y30" s="97" t="s">
        <v>6</v>
      </c>
      <c r="Z30" s="97" t="s">
        <v>6</v>
      </c>
    </row>
    <row r="32" ht="15">
      <c r="N32" s="1"/>
    </row>
  </sheetData>
  <mergeCells count="49">
    <mergeCell ref="Y4:Y7"/>
    <mergeCell ref="Z4:Z7"/>
    <mergeCell ref="A5:C7"/>
    <mergeCell ref="U4:U7"/>
    <mergeCell ref="V4:V7"/>
    <mergeCell ref="W4:W7"/>
    <mergeCell ref="X4:X7"/>
    <mergeCell ref="Q4:Q7"/>
    <mergeCell ref="R4:R7"/>
    <mergeCell ref="S4:S7"/>
    <mergeCell ref="T4:T7"/>
    <mergeCell ref="M4:M7"/>
    <mergeCell ref="N4:N7"/>
    <mergeCell ref="O4:O7"/>
    <mergeCell ref="P4:P7"/>
    <mergeCell ref="I4:I7"/>
    <mergeCell ref="J4:J7"/>
    <mergeCell ref="K4:K7"/>
    <mergeCell ref="L4:L7"/>
    <mergeCell ref="E4:E7"/>
    <mergeCell ref="F4:F7"/>
    <mergeCell ref="G4:G7"/>
    <mergeCell ref="H4:H7"/>
    <mergeCell ref="A29:C29"/>
    <mergeCell ref="A30:Z30"/>
    <mergeCell ref="A8:A9"/>
    <mergeCell ref="B8:B9"/>
    <mergeCell ref="C8:C9"/>
    <mergeCell ref="A25:C25"/>
    <mergeCell ref="A26:C26"/>
    <mergeCell ref="A27:C27"/>
    <mergeCell ref="A28:C28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A4:D4"/>
    <mergeCell ref="A10:C10"/>
    <mergeCell ref="A11:C11"/>
    <mergeCell ref="A12:C12"/>
    <mergeCell ref="D5:D7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7"/>
  <sheetViews>
    <sheetView showZeros="0" tabSelected="1" workbookViewId="0" topLeftCell="A1">
      <pane xSplit="5" ySplit="9" topLeftCell="F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22" sqref="F22"/>
    </sheetView>
  </sheetViews>
  <sheetFormatPr defaultColWidth="9.140625" defaultRowHeight="12.75"/>
  <cols>
    <col min="1" max="3" width="3.140625" style="32" customWidth="1"/>
    <col min="4" max="4" width="37.421875" style="32" customWidth="1"/>
    <col min="5" max="19" width="14.00390625" style="32" customWidth="1"/>
    <col min="20" max="20" width="9.7109375" style="32" bestFit="1" customWidth="1"/>
    <col min="21" max="16384" width="9.140625" style="32" customWidth="1"/>
  </cols>
  <sheetData>
    <row r="1" ht="27">
      <c r="J1" s="44" t="s">
        <v>324</v>
      </c>
    </row>
    <row r="2" ht="15">
      <c r="S2" s="43" t="s">
        <v>325</v>
      </c>
    </row>
    <row r="3" spans="1:19" ht="15">
      <c r="A3" s="42" t="s">
        <v>2</v>
      </c>
      <c r="J3" s="33" t="s">
        <v>3</v>
      </c>
      <c r="S3" s="43" t="s">
        <v>4</v>
      </c>
    </row>
    <row r="4" spans="1:19" ht="15" customHeight="1">
      <c r="A4" s="95" t="s">
        <v>8</v>
      </c>
      <c r="B4" s="98" t="s">
        <v>6</v>
      </c>
      <c r="C4" s="98" t="s">
        <v>6</v>
      </c>
      <c r="D4" s="98" t="s">
        <v>6</v>
      </c>
      <c r="E4" s="61" t="s">
        <v>6</v>
      </c>
      <c r="F4" s="61" t="s">
        <v>6</v>
      </c>
      <c r="G4" s="61" t="s">
        <v>6</v>
      </c>
      <c r="H4" s="61" t="s">
        <v>6</v>
      </c>
      <c r="I4" s="61" t="s">
        <v>6</v>
      </c>
      <c r="J4" s="61" t="s">
        <v>6</v>
      </c>
      <c r="K4" s="61" t="s">
        <v>6</v>
      </c>
      <c r="L4" s="61" t="s">
        <v>6</v>
      </c>
      <c r="M4" s="61" t="s">
        <v>6</v>
      </c>
      <c r="N4" s="61" t="s">
        <v>6</v>
      </c>
      <c r="O4" s="61" t="s">
        <v>6</v>
      </c>
      <c r="P4" s="61" t="s">
        <v>6</v>
      </c>
      <c r="Q4" s="61" t="s">
        <v>6</v>
      </c>
      <c r="R4" s="61" t="s">
        <v>6</v>
      </c>
      <c r="S4" s="62" t="s">
        <v>6</v>
      </c>
    </row>
    <row r="5" spans="1:19" ht="15" customHeight="1">
      <c r="A5" s="82" t="s">
        <v>61</v>
      </c>
      <c r="B5" s="104" t="s">
        <v>6</v>
      </c>
      <c r="C5" s="104" t="s">
        <v>6</v>
      </c>
      <c r="D5" s="104" t="s">
        <v>62</v>
      </c>
      <c r="E5" s="104" t="s">
        <v>54</v>
      </c>
      <c r="F5" s="104" t="s">
        <v>326</v>
      </c>
      <c r="G5" s="104" t="s">
        <v>327</v>
      </c>
      <c r="H5" s="104" t="s">
        <v>328</v>
      </c>
      <c r="I5" s="104" t="s">
        <v>329</v>
      </c>
      <c r="J5" s="104" t="s">
        <v>330</v>
      </c>
      <c r="K5" s="104" t="s">
        <v>331</v>
      </c>
      <c r="L5" s="104" t="s">
        <v>332</v>
      </c>
      <c r="M5" s="104" t="s">
        <v>333</v>
      </c>
      <c r="N5" s="104" t="s">
        <v>334</v>
      </c>
      <c r="O5" s="104" t="s">
        <v>335</v>
      </c>
      <c r="P5" s="104" t="s">
        <v>336</v>
      </c>
      <c r="Q5" s="104" t="s">
        <v>337</v>
      </c>
      <c r="R5" s="104" t="s">
        <v>338</v>
      </c>
      <c r="S5" s="105" t="s">
        <v>339</v>
      </c>
    </row>
    <row r="6" spans="1:19" ht="15" customHeight="1">
      <c r="A6" s="82" t="s">
        <v>6</v>
      </c>
      <c r="B6" s="104" t="s">
        <v>6</v>
      </c>
      <c r="C6" s="104" t="s">
        <v>6</v>
      </c>
      <c r="D6" s="104" t="s">
        <v>6</v>
      </c>
      <c r="E6" s="104" t="s">
        <v>6</v>
      </c>
      <c r="F6" s="104" t="s">
        <v>6</v>
      </c>
      <c r="G6" s="104" t="s">
        <v>6</v>
      </c>
      <c r="H6" s="104" t="s">
        <v>6</v>
      </c>
      <c r="I6" s="104" t="s">
        <v>6</v>
      </c>
      <c r="J6" s="104" t="s">
        <v>6</v>
      </c>
      <c r="K6" s="104" t="s">
        <v>6</v>
      </c>
      <c r="L6" s="104" t="s">
        <v>6</v>
      </c>
      <c r="M6" s="104" t="s">
        <v>6</v>
      </c>
      <c r="N6" s="104" t="s">
        <v>6</v>
      </c>
      <c r="O6" s="104" t="s">
        <v>6</v>
      </c>
      <c r="P6" s="104" t="s">
        <v>6</v>
      </c>
      <c r="Q6" s="104" t="s">
        <v>6</v>
      </c>
      <c r="R6" s="104" t="s">
        <v>6</v>
      </c>
      <c r="S6" s="105" t="s">
        <v>6</v>
      </c>
    </row>
    <row r="7" spans="1:19" ht="15" customHeight="1">
      <c r="A7" s="82" t="s">
        <v>6</v>
      </c>
      <c r="B7" s="104" t="s">
        <v>6</v>
      </c>
      <c r="C7" s="104" t="s">
        <v>6</v>
      </c>
      <c r="D7" s="104" t="s">
        <v>6</v>
      </c>
      <c r="E7" s="104" t="s">
        <v>6</v>
      </c>
      <c r="F7" s="104" t="s">
        <v>6</v>
      </c>
      <c r="G7" s="104" t="s">
        <v>6</v>
      </c>
      <c r="H7" s="104" t="s">
        <v>6</v>
      </c>
      <c r="I7" s="104" t="s">
        <v>6</v>
      </c>
      <c r="J7" s="104" t="s">
        <v>6</v>
      </c>
      <c r="K7" s="104" t="s">
        <v>6</v>
      </c>
      <c r="L7" s="104" t="s">
        <v>6</v>
      </c>
      <c r="M7" s="104" t="s">
        <v>6</v>
      </c>
      <c r="N7" s="104" t="s">
        <v>6</v>
      </c>
      <c r="O7" s="104" t="s">
        <v>6</v>
      </c>
      <c r="P7" s="104" t="s">
        <v>6</v>
      </c>
      <c r="Q7" s="104" t="s">
        <v>6</v>
      </c>
      <c r="R7" s="104" t="s">
        <v>6</v>
      </c>
      <c r="S7" s="105" t="s">
        <v>6</v>
      </c>
    </row>
    <row r="8" spans="1:19" ht="15" customHeight="1">
      <c r="A8" s="82" t="s">
        <v>64</v>
      </c>
      <c r="B8" s="104" t="s">
        <v>65</v>
      </c>
      <c r="C8" s="104" t="s">
        <v>66</v>
      </c>
      <c r="D8" s="57" t="s">
        <v>67</v>
      </c>
      <c r="E8" s="59" t="s">
        <v>68</v>
      </c>
      <c r="F8" s="59" t="s">
        <v>69</v>
      </c>
      <c r="G8" s="59" t="s">
        <v>70</v>
      </c>
      <c r="H8" s="59" t="s">
        <v>71</v>
      </c>
      <c r="I8" s="59" t="s">
        <v>72</v>
      </c>
      <c r="J8" s="59" t="s">
        <v>73</v>
      </c>
      <c r="K8" s="59" t="s">
        <v>74</v>
      </c>
      <c r="L8" s="59" t="s">
        <v>285</v>
      </c>
      <c r="M8" s="59" t="s">
        <v>286</v>
      </c>
      <c r="N8" s="59" t="s">
        <v>311</v>
      </c>
      <c r="O8" s="59" t="s">
        <v>312</v>
      </c>
      <c r="P8" s="59" t="s">
        <v>313</v>
      </c>
      <c r="Q8" s="59" t="s">
        <v>314</v>
      </c>
      <c r="R8" s="59" t="s">
        <v>315</v>
      </c>
      <c r="S8" s="60" t="s">
        <v>316</v>
      </c>
    </row>
    <row r="9" spans="1:19" ht="15" customHeight="1">
      <c r="A9" s="82" t="s">
        <v>6</v>
      </c>
      <c r="B9" s="104" t="s">
        <v>6</v>
      </c>
      <c r="C9" s="104" t="s">
        <v>6</v>
      </c>
      <c r="D9" s="58" t="s">
        <v>54</v>
      </c>
      <c r="E9" s="51">
        <f aca="true" t="shared" si="0" ref="E9:J9">E10+E15+E23+E26+E31</f>
        <v>8800.81</v>
      </c>
      <c r="F9" s="51">
        <f t="shared" si="0"/>
        <v>342</v>
      </c>
      <c r="G9" s="51">
        <f t="shared" si="0"/>
        <v>6397.84</v>
      </c>
      <c r="H9" s="51">
        <f t="shared" si="0"/>
        <v>5.2</v>
      </c>
      <c r="I9" s="51">
        <f t="shared" si="0"/>
        <v>208.89</v>
      </c>
      <c r="J9" s="51">
        <f t="shared" si="0"/>
        <v>60.95</v>
      </c>
      <c r="K9" s="51">
        <v>0</v>
      </c>
      <c r="L9" s="51">
        <f aca="true" t="shared" si="1" ref="L9:Q9">L10+L15+L23+L26+L31</f>
        <v>2.8</v>
      </c>
      <c r="M9" s="51">
        <v>0</v>
      </c>
      <c r="N9" s="51">
        <f t="shared" si="1"/>
        <v>3.34</v>
      </c>
      <c r="O9" s="51">
        <v>0</v>
      </c>
      <c r="P9" s="51">
        <f t="shared" si="1"/>
        <v>916.77</v>
      </c>
      <c r="Q9" s="51">
        <f t="shared" si="1"/>
        <v>128.07</v>
      </c>
      <c r="R9" s="51">
        <v>0</v>
      </c>
      <c r="S9" s="51">
        <f>S10+S15+S23+S26+S31</f>
        <v>734.95</v>
      </c>
    </row>
    <row r="10" spans="1:19" ht="15" customHeight="1">
      <c r="A10" s="70" t="s">
        <v>99</v>
      </c>
      <c r="B10" s="99" t="s">
        <v>6</v>
      </c>
      <c r="C10" s="99" t="s">
        <v>6</v>
      </c>
      <c r="D10" s="56" t="s">
        <v>100</v>
      </c>
      <c r="E10" s="51">
        <v>0.67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0.67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</row>
    <row r="11" spans="1:19" ht="15" customHeight="1">
      <c r="A11" s="70" t="s">
        <v>101</v>
      </c>
      <c r="B11" s="99" t="s">
        <v>6</v>
      </c>
      <c r="C11" s="99" t="s">
        <v>6</v>
      </c>
      <c r="D11" s="56" t="s">
        <v>102</v>
      </c>
      <c r="E11" s="51">
        <v>0.65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0.65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</row>
    <row r="12" spans="1:19" ht="15" customHeight="1">
      <c r="A12" s="70" t="s">
        <v>103</v>
      </c>
      <c r="B12" s="99" t="s">
        <v>6</v>
      </c>
      <c r="C12" s="99" t="s">
        <v>6</v>
      </c>
      <c r="D12" s="56" t="s">
        <v>104</v>
      </c>
      <c r="E12" s="51">
        <v>0.65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0.65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</row>
    <row r="13" spans="1:19" ht="15" customHeight="1">
      <c r="A13" s="70" t="s">
        <v>107</v>
      </c>
      <c r="B13" s="99" t="s">
        <v>6</v>
      </c>
      <c r="C13" s="99" t="s">
        <v>6</v>
      </c>
      <c r="D13" s="56" t="s">
        <v>108</v>
      </c>
      <c r="E13" s="51">
        <v>0.02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0.02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</row>
    <row r="14" spans="1:19" ht="15" customHeight="1">
      <c r="A14" s="70" t="s">
        <v>109</v>
      </c>
      <c r="B14" s="99" t="s">
        <v>6</v>
      </c>
      <c r="C14" s="99" t="s">
        <v>6</v>
      </c>
      <c r="D14" s="56" t="s">
        <v>104</v>
      </c>
      <c r="E14" s="51">
        <v>0.02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0.02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</row>
    <row r="15" spans="1:19" ht="15" customHeight="1">
      <c r="A15" s="70" t="s">
        <v>116</v>
      </c>
      <c r="B15" s="99" t="s">
        <v>6</v>
      </c>
      <c r="C15" s="99" t="s">
        <v>6</v>
      </c>
      <c r="D15" s="56" t="s">
        <v>117</v>
      </c>
      <c r="E15" s="51">
        <f>E16+E19+E21</f>
        <v>7750.96</v>
      </c>
      <c r="F15" s="51">
        <v>342</v>
      </c>
      <c r="G15" s="51">
        <v>6397.84</v>
      </c>
      <c r="H15" s="51">
        <v>5.2</v>
      </c>
      <c r="I15" s="51">
        <v>208.89</v>
      </c>
      <c r="J15" s="51">
        <v>59.28</v>
      </c>
      <c r="K15" s="51">
        <v>0</v>
      </c>
      <c r="L15" s="51">
        <v>2.8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734.95</v>
      </c>
    </row>
    <row r="16" spans="1:19" ht="15" customHeight="1">
      <c r="A16" s="70" t="s">
        <v>118</v>
      </c>
      <c r="B16" s="99" t="s">
        <v>6</v>
      </c>
      <c r="C16" s="99" t="s">
        <v>6</v>
      </c>
      <c r="D16" s="56" t="s">
        <v>119</v>
      </c>
      <c r="E16" s="51">
        <v>7102.09</v>
      </c>
      <c r="F16" s="51">
        <v>342</v>
      </c>
      <c r="G16" s="51">
        <v>6397.84</v>
      </c>
      <c r="H16" s="51">
        <v>5.2</v>
      </c>
      <c r="I16" s="51">
        <v>0</v>
      </c>
      <c r="J16" s="51">
        <v>58.63</v>
      </c>
      <c r="K16" s="51">
        <v>0</v>
      </c>
      <c r="L16" s="51">
        <v>2.8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295.62</v>
      </c>
    </row>
    <row r="17" spans="1:19" ht="15" customHeight="1">
      <c r="A17" s="70" t="s">
        <v>120</v>
      </c>
      <c r="B17" s="99" t="s">
        <v>6</v>
      </c>
      <c r="C17" s="99" t="s">
        <v>6</v>
      </c>
      <c r="D17" s="56" t="s">
        <v>121</v>
      </c>
      <c r="E17" s="51">
        <f>SUM(F17:S17)</f>
        <v>5544.38</v>
      </c>
      <c r="F17" s="51">
        <v>224.81</v>
      </c>
      <c r="G17" s="51">
        <v>5172.67</v>
      </c>
      <c r="H17" s="51">
        <v>5.2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141.7</v>
      </c>
    </row>
    <row r="18" spans="1:19" ht="15" customHeight="1">
      <c r="A18" s="70" t="s">
        <v>122</v>
      </c>
      <c r="B18" s="99" t="s">
        <v>6</v>
      </c>
      <c r="C18" s="99" t="s">
        <v>6</v>
      </c>
      <c r="D18" s="56" t="s">
        <v>123</v>
      </c>
      <c r="E18" s="51">
        <f>SUM(F18:S18)</f>
        <v>1557.7100000000003</v>
      </c>
      <c r="F18" s="51">
        <v>117.19</v>
      </c>
      <c r="G18" s="51">
        <v>1225.17</v>
      </c>
      <c r="H18" s="51">
        <v>0</v>
      </c>
      <c r="I18" s="51">
        <v>0</v>
      </c>
      <c r="J18" s="51">
        <v>58.63</v>
      </c>
      <c r="K18" s="51">
        <v>0</v>
      </c>
      <c r="L18" s="51">
        <v>2.8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153.92</v>
      </c>
    </row>
    <row r="19" spans="1:19" ht="15" customHeight="1">
      <c r="A19" s="70" t="s">
        <v>130</v>
      </c>
      <c r="B19" s="99" t="s">
        <v>6</v>
      </c>
      <c r="C19" s="99" t="s">
        <v>6</v>
      </c>
      <c r="D19" s="56" t="s">
        <v>131</v>
      </c>
      <c r="E19" s="51">
        <v>209.54</v>
      </c>
      <c r="F19" s="51">
        <v>0</v>
      </c>
      <c r="G19" s="51">
        <v>0</v>
      </c>
      <c r="H19" s="51">
        <v>0</v>
      </c>
      <c r="I19" s="51">
        <v>208.89</v>
      </c>
      <c r="J19" s="51">
        <v>0.65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</row>
    <row r="20" spans="1:19" ht="15" customHeight="1">
      <c r="A20" s="70" t="s">
        <v>132</v>
      </c>
      <c r="B20" s="99" t="s">
        <v>6</v>
      </c>
      <c r="C20" s="99" t="s">
        <v>6</v>
      </c>
      <c r="D20" s="56" t="s">
        <v>133</v>
      </c>
      <c r="E20" s="51">
        <v>209.54</v>
      </c>
      <c r="F20" s="51">
        <v>0</v>
      </c>
      <c r="G20" s="51">
        <v>0</v>
      </c>
      <c r="H20" s="51">
        <v>0</v>
      </c>
      <c r="I20" s="51">
        <v>208.89</v>
      </c>
      <c r="J20" s="51">
        <v>0.65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</row>
    <row r="21" spans="1:19" ht="15" customHeight="1">
      <c r="A21" s="70" t="s">
        <v>134</v>
      </c>
      <c r="B21" s="99" t="s">
        <v>6</v>
      </c>
      <c r="C21" s="99" t="s">
        <v>6</v>
      </c>
      <c r="D21" s="56" t="s">
        <v>135</v>
      </c>
      <c r="E21" s="51">
        <v>439.33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439.33</v>
      </c>
    </row>
    <row r="22" spans="1:19" ht="15" customHeight="1">
      <c r="A22" s="70" t="s">
        <v>136</v>
      </c>
      <c r="B22" s="99" t="s">
        <v>6</v>
      </c>
      <c r="C22" s="99" t="s">
        <v>6</v>
      </c>
      <c r="D22" s="56" t="s">
        <v>137</v>
      </c>
      <c r="E22" s="51">
        <v>439.33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439.33</v>
      </c>
    </row>
    <row r="23" spans="1:19" ht="15" customHeight="1">
      <c r="A23" s="70" t="s">
        <v>138</v>
      </c>
      <c r="B23" s="99" t="s">
        <v>6</v>
      </c>
      <c r="C23" s="99" t="s">
        <v>6</v>
      </c>
      <c r="D23" s="56" t="s">
        <v>139</v>
      </c>
      <c r="E23" s="51">
        <v>0.27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0.27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</row>
    <row r="24" spans="1:19" ht="15" customHeight="1">
      <c r="A24" s="70" t="s">
        <v>140</v>
      </c>
      <c r="B24" s="99" t="s">
        <v>6</v>
      </c>
      <c r="C24" s="99" t="s">
        <v>6</v>
      </c>
      <c r="D24" s="56" t="s">
        <v>141</v>
      </c>
      <c r="E24" s="51">
        <v>0.27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0.27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</row>
    <row r="25" spans="1:19" ht="15" customHeight="1">
      <c r="A25" s="70" t="s">
        <v>142</v>
      </c>
      <c r="B25" s="99" t="s">
        <v>6</v>
      </c>
      <c r="C25" s="99" t="s">
        <v>6</v>
      </c>
      <c r="D25" s="56" t="s">
        <v>143</v>
      </c>
      <c r="E25" s="51">
        <v>0.27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0.27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</row>
    <row r="26" spans="1:19" ht="15" customHeight="1">
      <c r="A26" s="70" t="s">
        <v>174</v>
      </c>
      <c r="B26" s="99" t="s">
        <v>6</v>
      </c>
      <c r="C26" s="99" t="s">
        <v>6</v>
      </c>
      <c r="D26" s="56" t="s">
        <v>175</v>
      </c>
      <c r="E26" s="51">
        <f>SUM(F26:S26)</f>
        <v>4.07</v>
      </c>
      <c r="F26" s="51">
        <v>0</v>
      </c>
      <c r="G26" s="51">
        <v>0</v>
      </c>
      <c r="H26" s="51">
        <v>0</v>
      </c>
      <c r="I26" s="51">
        <v>0</v>
      </c>
      <c r="J26" s="51">
        <v>1.67</v>
      </c>
      <c r="K26" s="51">
        <v>0</v>
      </c>
      <c r="L26" s="51">
        <v>0</v>
      </c>
      <c r="M26" s="51">
        <v>0</v>
      </c>
      <c r="N26" s="51">
        <v>2.4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</row>
    <row r="27" spans="1:19" ht="15" customHeight="1">
      <c r="A27" s="70" t="s">
        <v>182</v>
      </c>
      <c r="B27" s="99" t="s">
        <v>6</v>
      </c>
      <c r="C27" s="99" t="s">
        <v>6</v>
      </c>
      <c r="D27" s="56" t="s">
        <v>183</v>
      </c>
      <c r="E27" s="51">
        <f>SUM(F27:S27)</f>
        <v>4.07</v>
      </c>
      <c r="F27" s="51">
        <v>0</v>
      </c>
      <c r="G27" s="51">
        <v>0</v>
      </c>
      <c r="H27" s="51">
        <v>0</v>
      </c>
      <c r="I27" s="51">
        <v>0</v>
      </c>
      <c r="J27" s="51">
        <v>1.67</v>
      </c>
      <c r="K27" s="51">
        <v>0</v>
      </c>
      <c r="L27" s="51">
        <v>0</v>
      </c>
      <c r="M27" s="51">
        <v>0</v>
      </c>
      <c r="N27" s="51">
        <v>2.4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</row>
    <row r="28" spans="1:19" ht="15" customHeight="1">
      <c r="A28" s="70" t="s">
        <v>184</v>
      </c>
      <c r="B28" s="99" t="s">
        <v>6</v>
      </c>
      <c r="C28" s="99" t="s">
        <v>6</v>
      </c>
      <c r="D28" s="56" t="s">
        <v>98</v>
      </c>
      <c r="E28" s="51">
        <f>SUM(F28:S28)</f>
        <v>1.94</v>
      </c>
      <c r="F28" s="51">
        <v>0</v>
      </c>
      <c r="G28" s="51">
        <v>0</v>
      </c>
      <c r="H28" s="51">
        <v>0</v>
      </c>
      <c r="I28" s="51">
        <v>0</v>
      </c>
      <c r="J28" s="51">
        <v>1.67</v>
      </c>
      <c r="K28" s="51">
        <v>0</v>
      </c>
      <c r="L28" s="51">
        <v>0</v>
      </c>
      <c r="M28" s="51">
        <v>0</v>
      </c>
      <c r="N28" s="51">
        <v>0.27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</row>
    <row r="29" spans="1:19" ht="15" customHeight="1">
      <c r="A29" s="70" t="s">
        <v>187</v>
      </c>
      <c r="B29" s="99" t="s">
        <v>6</v>
      </c>
      <c r="C29" s="99" t="s">
        <v>6</v>
      </c>
      <c r="D29" s="56" t="s">
        <v>188</v>
      </c>
      <c r="E29" s="51">
        <f>SUM(F29:S29)</f>
        <v>0.03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0.03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</row>
    <row r="30" spans="1:19" ht="15" customHeight="1">
      <c r="A30" s="70" t="s">
        <v>189</v>
      </c>
      <c r="B30" s="99" t="s">
        <v>6</v>
      </c>
      <c r="C30" s="99" t="s">
        <v>6</v>
      </c>
      <c r="D30" s="56" t="s">
        <v>190</v>
      </c>
      <c r="E30" s="51">
        <f>SUM(F30:S30)</f>
        <v>2.1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2.1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</row>
    <row r="31" spans="1:19" ht="15" customHeight="1">
      <c r="A31" s="70" t="s">
        <v>239</v>
      </c>
      <c r="B31" s="99" t="s">
        <v>6</v>
      </c>
      <c r="C31" s="99" t="s">
        <v>6</v>
      </c>
      <c r="D31" s="56" t="s">
        <v>240</v>
      </c>
      <c r="E31" s="51">
        <v>1044.84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916.77</v>
      </c>
      <c r="Q31" s="51">
        <v>128.07</v>
      </c>
      <c r="R31" s="51">
        <v>0</v>
      </c>
      <c r="S31" s="51">
        <v>0</v>
      </c>
    </row>
    <row r="32" spans="1:19" ht="15" customHeight="1">
      <c r="A32" s="70" t="s">
        <v>241</v>
      </c>
      <c r="B32" s="99" t="s">
        <v>6</v>
      </c>
      <c r="C32" s="99" t="s">
        <v>6</v>
      </c>
      <c r="D32" s="56" t="s">
        <v>242</v>
      </c>
      <c r="E32" s="51">
        <v>1044.84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916.77</v>
      </c>
      <c r="Q32" s="51">
        <v>128.07</v>
      </c>
      <c r="R32" s="51">
        <v>0</v>
      </c>
      <c r="S32" s="51">
        <v>0</v>
      </c>
    </row>
    <row r="33" spans="1:19" ht="15" customHeight="1">
      <c r="A33" s="70" t="s">
        <v>243</v>
      </c>
      <c r="B33" s="99" t="s">
        <v>6</v>
      </c>
      <c r="C33" s="99" t="s">
        <v>6</v>
      </c>
      <c r="D33" s="56" t="s">
        <v>244</v>
      </c>
      <c r="E33" s="51">
        <v>916.77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916.77</v>
      </c>
      <c r="Q33" s="51">
        <v>0</v>
      </c>
      <c r="R33" s="51">
        <v>0</v>
      </c>
      <c r="S33" s="51">
        <v>0</v>
      </c>
    </row>
    <row r="34" spans="1:19" ht="15" customHeight="1">
      <c r="A34" s="72" t="s">
        <v>245</v>
      </c>
      <c r="B34" s="100" t="s">
        <v>6</v>
      </c>
      <c r="C34" s="100" t="s">
        <v>6</v>
      </c>
      <c r="D34" s="55" t="s">
        <v>246</v>
      </c>
      <c r="E34" s="51">
        <f>SUM(F34:S34)</f>
        <v>128.07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128.07</v>
      </c>
      <c r="R34" s="51">
        <v>0</v>
      </c>
      <c r="S34" s="51">
        <v>0</v>
      </c>
    </row>
    <row r="35" spans="1:19" ht="15" customHeight="1">
      <c r="A35" s="101" t="s">
        <v>252</v>
      </c>
      <c r="B35" s="102" t="s">
        <v>6</v>
      </c>
      <c r="C35" s="102" t="s">
        <v>6</v>
      </c>
      <c r="D35" s="102" t="s">
        <v>6</v>
      </c>
      <c r="E35" s="103" t="s">
        <v>6</v>
      </c>
      <c r="F35" s="103" t="s">
        <v>6</v>
      </c>
      <c r="G35" s="103" t="s">
        <v>6</v>
      </c>
      <c r="H35" s="103" t="s">
        <v>6</v>
      </c>
      <c r="I35" s="103" t="s">
        <v>6</v>
      </c>
      <c r="J35" s="103" t="s">
        <v>6</v>
      </c>
      <c r="K35" s="103" t="s">
        <v>6</v>
      </c>
      <c r="L35" s="103" t="s">
        <v>6</v>
      </c>
      <c r="M35" s="103" t="s">
        <v>6</v>
      </c>
      <c r="N35" s="103" t="s">
        <v>6</v>
      </c>
      <c r="O35" s="103" t="s">
        <v>6</v>
      </c>
      <c r="P35" s="103" t="s">
        <v>6</v>
      </c>
      <c r="Q35" s="103" t="s">
        <v>6</v>
      </c>
      <c r="R35" s="103" t="s">
        <v>6</v>
      </c>
      <c r="S35" s="103" t="s">
        <v>6</v>
      </c>
    </row>
    <row r="37" ht="15">
      <c r="J37" s="33"/>
    </row>
  </sheetData>
  <mergeCells count="47">
    <mergeCell ref="Q5:Q7"/>
    <mergeCell ref="R5:R7"/>
    <mergeCell ref="S5:S7"/>
    <mergeCell ref="A5:C7"/>
    <mergeCell ref="M5:M7"/>
    <mergeCell ref="N5:N7"/>
    <mergeCell ref="O5:O7"/>
    <mergeCell ref="P5:P7"/>
    <mergeCell ref="I5:I7"/>
    <mergeCell ref="J5:J7"/>
    <mergeCell ref="K5:K7"/>
    <mergeCell ref="L5:L7"/>
    <mergeCell ref="E5:E7"/>
    <mergeCell ref="F5:F7"/>
    <mergeCell ref="G5:G7"/>
    <mergeCell ref="H5:H7"/>
    <mergeCell ref="A33:C33"/>
    <mergeCell ref="A34:C34"/>
    <mergeCell ref="A35:S35"/>
    <mergeCell ref="A8:A9"/>
    <mergeCell ref="B8:B9"/>
    <mergeCell ref="C8:C9"/>
    <mergeCell ref="A29:C29"/>
    <mergeCell ref="A30:C30"/>
    <mergeCell ref="A31:C31"/>
    <mergeCell ref="A32:C32"/>
    <mergeCell ref="A25:C25"/>
    <mergeCell ref="A26:C26"/>
    <mergeCell ref="A27:C27"/>
    <mergeCell ref="A28:C28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A4:D4"/>
    <mergeCell ref="A10:C10"/>
    <mergeCell ref="A11:C11"/>
    <mergeCell ref="A12:C12"/>
    <mergeCell ref="D5:D7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showZeros="0" workbookViewId="0" topLeftCell="A1">
      <selection activeCell="F15" sqref="F15"/>
    </sheetView>
  </sheetViews>
  <sheetFormatPr defaultColWidth="9.140625" defaultRowHeight="12.75"/>
  <cols>
    <col min="1" max="1" width="17.140625" style="0" customWidth="1"/>
    <col min="2" max="2" width="34.28125" style="0" customWidth="1"/>
    <col min="3" max="3" width="17.140625" style="0" customWidth="1"/>
    <col min="4" max="4" width="19.28125" style="0" customWidth="1"/>
    <col min="5" max="8" width="17.140625" style="0" customWidth="1"/>
    <col min="9" max="9" width="9.7109375" style="0" bestFit="1" customWidth="1"/>
  </cols>
  <sheetData>
    <row r="1" ht="27">
      <c r="D1" s="4" t="s">
        <v>340</v>
      </c>
    </row>
    <row r="2" spans="1:8" ht="15">
      <c r="A2" s="3" t="s">
        <v>2</v>
      </c>
      <c r="D2" s="1" t="s">
        <v>3</v>
      </c>
      <c r="H2" s="2" t="s">
        <v>4</v>
      </c>
    </row>
    <row r="3" spans="1:8" ht="22.5" customHeight="1">
      <c r="A3" s="63" t="s">
        <v>341</v>
      </c>
      <c r="B3" s="64" t="s">
        <v>342</v>
      </c>
      <c r="C3" s="64" t="s">
        <v>343</v>
      </c>
      <c r="D3" s="64" t="s">
        <v>6</v>
      </c>
      <c r="E3" s="64" t="s">
        <v>6</v>
      </c>
      <c r="F3" s="64" t="s">
        <v>6</v>
      </c>
      <c r="G3" s="64" t="s">
        <v>6</v>
      </c>
      <c r="H3" s="65" t="s">
        <v>6</v>
      </c>
    </row>
    <row r="4" spans="1:8" ht="22.5" customHeight="1">
      <c r="A4" s="88" t="s">
        <v>6</v>
      </c>
      <c r="B4" s="89" t="s">
        <v>6</v>
      </c>
      <c r="C4" s="89" t="s">
        <v>54</v>
      </c>
      <c r="D4" s="89" t="s">
        <v>344</v>
      </c>
      <c r="E4" s="89" t="s">
        <v>345</v>
      </c>
      <c r="F4" s="89" t="s">
        <v>6</v>
      </c>
      <c r="G4" s="89" t="s">
        <v>6</v>
      </c>
      <c r="H4" s="108" t="s">
        <v>346</v>
      </c>
    </row>
    <row r="5" spans="1:8" ht="22.5" customHeight="1">
      <c r="A5" s="88" t="s">
        <v>6</v>
      </c>
      <c r="B5" s="89" t="s">
        <v>6</v>
      </c>
      <c r="C5" s="89" t="s">
        <v>6</v>
      </c>
      <c r="D5" s="89" t="s">
        <v>6</v>
      </c>
      <c r="E5" s="6" t="s">
        <v>63</v>
      </c>
      <c r="F5" s="6" t="s">
        <v>347</v>
      </c>
      <c r="G5" s="6" t="s">
        <v>348</v>
      </c>
      <c r="H5" s="108" t="s">
        <v>6</v>
      </c>
    </row>
    <row r="6" spans="1:8" ht="22.5" customHeight="1">
      <c r="A6" s="23" t="s">
        <v>349</v>
      </c>
      <c r="B6" s="29" t="s">
        <v>350</v>
      </c>
      <c r="C6" s="46">
        <v>349.11</v>
      </c>
      <c r="D6" s="17">
        <v>48</v>
      </c>
      <c r="E6" s="17">
        <v>266.83</v>
      </c>
      <c r="F6" s="17">
        <v>0</v>
      </c>
      <c r="G6" s="17">
        <v>266.83</v>
      </c>
      <c r="H6" s="19">
        <v>34.28</v>
      </c>
    </row>
    <row r="7" spans="1:8" ht="15" customHeight="1">
      <c r="A7" s="106" t="s">
        <v>252</v>
      </c>
      <c r="B7" s="107" t="s">
        <v>6</v>
      </c>
      <c r="C7" s="107" t="s">
        <v>6</v>
      </c>
      <c r="D7" s="107" t="s">
        <v>6</v>
      </c>
      <c r="E7" s="107" t="s">
        <v>6</v>
      </c>
      <c r="F7" s="107" t="s">
        <v>6</v>
      </c>
      <c r="G7" s="107" t="s">
        <v>6</v>
      </c>
      <c r="H7" s="107" t="s">
        <v>6</v>
      </c>
    </row>
    <row r="9" ht="15">
      <c r="D9" s="1"/>
    </row>
  </sheetData>
  <mergeCells count="8">
    <mergeCell ref="C3:H3"/>
    <mergeCell ref="E4:G4"/>
    <mergeCell ref="A7:H7"/>
    <mergeCell ref="A3:A5"/>
    <mergeCell ref="B3:B5"/>
    <mergeCell ref="C4:C5"/>
    <mergeCell ref="D4:D5"/>
    <mergeCell ref="H4:H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1899-12-30T00:00:00Z</cp:lastPrinted>
  <dcterms:created xsi:type="dcterms:W3CDTF">2016-07-28T17:53:32Z</dcterms:created>
  <dcterms:modified xsi:type="dcterms:W3CDTF">2016-08-09T07:46:41Z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