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'1-1'!$A$1:$Q$32</definedName>
    <definedName name="_xlnm.Print_Area" localSheetId="2">'1-2'!$A$1:$J$32</definedName>
    <definedName name="_xlnm.Print_Area" localSheetId="3">'2'!$A$1:$AL$29</definedName>
    <definedName name="_xlnm.Print_Area" localSheetId="4">'2-1'!$A$1:$M$21</definedName>
    <definedName name="_xlnm.Print_Area" localSheetId="5">'2-2'!$A$1:$Y$11</definedName>
    <definedName name="_xlnm.Print_Area" localSheetId="6">'2-3'!$A$1:$S$17</definedName>
    <definedName name="_xlnm.Print_Area" localSheetId="7">'2-4'!$A$1:$F$89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<sst xmlns="http://schemas.openxmlformats.org/spreadsheetml/2006/main" count="715" uniqueCount="303">
  <si>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</si>
  <si>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</si>
  <si>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</si>
  <si>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</si>
  <si>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</si>
  <si>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</si>
  <si>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</si>
  <si>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</si>
  <si>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</si>
  <si>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</si>
  <si>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</si>
  <si>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</si>
  <si>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</si>
  <si>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</si>
  <si>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</si>
  <si>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</si>
  <si>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</si>
  <si>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</si>
  <si>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</si>
  <si>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</si>
  <si>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</si>
  <si>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</si>
  <si>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</si>
  <si>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</si>
  <si>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</si>
  <si>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</si>
  <si>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</si>
  <si>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</si>
  <si>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</si>
  <si>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</si>
  <si>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</si>
  <si>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</si>
  <si>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</si>
  <si>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</si>
  <si>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</si>
  <si>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</si>
  <si>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</si>
  <si>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</si>
  <si>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</si>
  <si>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</si>
  <si>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</si>
  <si>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</si>
  <si>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</si>
  <si>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</si>
  <si>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</si>
  <si>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</si>
  <si>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</si>
  <si>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</si>
  <si>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</si>
  <si>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</si>
  <si>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</si>
  <si>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</si>
  <si>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</si>
  <si>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</si>
  <si>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</si>
  <si>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</si>
  <si>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</si>
  <si>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</si>
  <si>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</si>
  <si>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</si>
  <si>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</si>
  <si>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</si>
  <si>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</si>
  <si>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</si>
  <si>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</si>
  <si>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</si>
  <si>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</si>
  <si>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</si>
  <si>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</si>
  <si>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</si>
  <si>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</si>
  <si>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</si>
  <si>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</si>
  <si>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</si>
  <si>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</si>
  <si>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</si>
  <si>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</si>
  <si>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</si>
  <si>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</si>
  <si>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</si>
  <si>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</si>
  <si>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</si>
  <si>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</si>
  <si>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</si>
  <si>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</si>
  <si>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</si>
  <si>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</si>
  <si>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</si>
  <si>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</si>
  <si>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</si>
  <si>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</si>
  <si>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</si>
  <si>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</si>
  <si>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</si>
  <si>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</si>
  <si>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</si>
  <si>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</si>
  <si>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</si>
  <si>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</si>
  <si>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</si>
  <si>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</si>
  <si>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</si>
  <si>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</si>
  <si>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</si>
  <si>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</si>
  <si>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</si>
  <si>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</si>
  <si>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</si>
  <si>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</si>
  <si>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</si>
  <si>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</si>
  <si>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</si>
  <si>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</si>
  <si>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</si>
  <si>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</si>
  <si>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</si>
  <si>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</si>
  <si>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</si>
  <si>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</si>
  <si>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</si>
  <si>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</si>
  <si>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</si>
  <si>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</si>
  <si>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</si>
  <si>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</si>
  <si>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</si>
  <si>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</si>
  <si>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</si>
  <si>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</si>
  <si>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</si>
  <si>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</si>
  <si>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</si>
  <si>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</si>
  <si>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</si>
  <si>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</si>
  <si>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</si>
  <si>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</si>
  <si>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</si>
  <si>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</si>
  <si>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四川省公安厅交通警察总队</t>
  </si>
  <si>
    <t>02</t>
  </si>
  <si>
    <t>合计</t>
  </si>
  <si>
    <t>公检法部门（在蓉）</t>
  </si>
  <si>
    <t>填报单位:四川省公安厅交通警察总队</t>
  </si>
  <si>
    <t xml:space="preserve">  四川省公安厅交通警察总队</t>
  </si>
  <si>
    <t xml:space="preserve">    道路交通管理</t>
  </si>
  <si>
    <t xml:space="preserve">      差旅费</t>
  </si>
  <si>
    <t xml:space="preserve">      指挥大楼及永宁基地运转经费</t>
  </si>
  <si>
    <t xml:space="preserve">      会议费</t>
  </si>
  <si>
    <t xml:space="preserve">      部门应急机动经费</t>
  </si>
  <si>
    <t xml:space="preserve">      公务接待费</t>
  </si>
  <si>
    <t xml:space="preserve">      设备购置经费</t>
  </si>
  <si>
    <t xml:space="preserve">      值班维稳经费</t>
  </si>
  <si>
    <t xml:space="preserve">      培训费</t>
  </si>
  <si>
    <t xml:space="preserve">      房屋购建及维修经费</t>
  </si>
  <si>
    <t xml:space="preserve">      物业管理费</t>
  </si>
  <si>
    <t xml:space="preserve">      办案经费</t>
  </si>
  <si>
    <t xml:space="preserve">      车管成本</t>
  </si>
  <si>
    <t xml:space="preserve">      线路租赁费</t>
  </si>
  <si>
    <t xml:space="preserve">      省整治办专项经费</t>
  </si>
  <si>
    <t xml:space="preserve">      公务用车运行维护费</t>
  </si>
  <si>
    <t xml:space="preserve">      专项整治及宣传经费</t>
  </si>
  <si>
    <t xml:space="preserve">      “汽车电子围栏”建设</t>
  </si>
  <si>
    <t xml:space="preserve">      系统机房及备份机房运行升级改造</t>
  </si>
  <si>
    <t xml:space="preserve">      350兆无线通讯系统建设</t>
  </si>
  <si>
    <t xml:space="preserve">      应急维稳机动工作经费</t>
  </si>
  <si>
    <t xml:space="preserve">      建设驾驶人考试监管系统</t>
  </si>
  <si>
    <t xml:space="preserve">      建设全省公安交警集成指挥平台</t>
  </si>
  <si>
    <t xml:space="preserve">      指挥调度系统相关建设</t>
  </si>
  <si>
    <t xml:space="preserve">      应急装备购置费</t>
  </si>
  <si>
    <t xml:space="preserve">      建立专网登记管理系统</t>
  </si>
  <si>
    <t xml:space="preserve">      信息网络系统运维费</t>
  </si>
  <si>
    <t xml:space="preserve">      公安交通管理公共服务平台建设</t>
  </si>
  <si>
    <t xml:space="preserve">      四川省交通安全宣传教育基地信息化建设及安装工程</t>
  </si>
  <si>
    <t xml:space="preserve">      事故鉴定中心设备购置费</t>
  </si>
  <si>
    <t xml:space="preserve">      上年结转_专用装备购置经费</t>
  </si>
  <si>
    <t xml:space="preserve">      重点机动车及其驾驶人安全管理信息共享平台升级建设</t>
  </si>
  <si>
    <t xml:space="preserve">      酒驾管理系统</t>
  </si>
  <si>
    <t xml:space="preserve">      专项整治及宣传经费</t>
  </si>
  <si>
    <t xml:space="preserve">      总队车管处机动车安全监管中心建设</t>
  </si>
  <si>
    <t xml:space="preserve">      全省交警成体系统管装备建设</t>
  </si>
  <si>
    <t xml:space="preserve">      全省交警和西南五省藏区民警培训基地建设</t>
  </si>
  <si>
    <t xml:space="preserve">      全省交警和西南五省藏区民警培训基地运行维护费</t>
  </si>
  <si>
    <t xml:space="preserve">      全省交通安全教育基地设施设备及信息化系统建设</t>
  </si>
  <si>
    <t xml:space="preserve">      全省交通管理办案业务经费</t>
  </si>
  <si>
    <t xml:space="preserve">      全省公安交警宣传工作综合平台建设</t>
  </si>
  <si>
    <t xml:space="preserve">      全省交通管理业务软件开发</t>
  </si>
  <si>
    <t xml:space="preserve">      交通管理业务印刷费</t>
  </si>
  <si>
    <t xml:space="preserve">      交通管理业务软件开发及升级</t>
  </si>
  <si>
    <t xml:space="preserve">      建设与保险、税务联网系统</t>
  </si>
  <si>
    <t xml:space="preserve">      上年结转_高速监控系统2期建设</t>
  </si>
  <si>
    <t xml:space="preserve">      上年结转_机房扩建项目</t>
  </si>
  <si>
    <t xml:space="preserve">      建设大数据分析研判平台</t>
  </si>
  <si>
    <t xml:space="preserve">      建设查验员管理系统、考试员管理系统和专家库</t>
  </si>
  <si>
    <t xml:space="preserve">      上年结转_信息网络系统运维费</t>
  </si>
  <si>
    <t xml:space="preserve">      建立驾驶人及机动车电子档案系统</t>
  </si>
  <si>
    <t xml:space="preserve">      机动车缉查布控系统建设联网</t>
  </si>
  <si>
    <t xml:space="preserve">      互联网交通安全综合服务平台建设</t>
  </si>
  <si>
    <t xml:space="preserve">      上年结转_信息中心设备购置费</t>
  </si>
  <si>
    <t xml:space="preserve">  四川省公安厅交通警察总队财务处</t>
  </si>
  <si>
    <t xml:space="preserve">  四川省公安厅交通警察总队高速公路支队</t>
  </si>
  <si>
    <t xml:space="preserve">    道路交通管理</t>
  </si>
  <si>
    <t xml:space="preserve">      高速监控系统运行费</t>
  </si>
  <si>
    <t xml:space="preserve">      事故检验鉴定及涉案物品保管费</t>
  </si>
  <si>
    <t xml:space="preserve">      公务接待费</t>
  </si>
  <si>
    <t xml:space="preserve">      公务用车运行维护费</t>
  </si>
  <si>
    <t xml:space="preserve">      新建机构开办经费</t>
  </si>
  <si>
    <t xml:space="preserve">      执法装备运行费</t>
  </si>
  <si>
    <t xml:space="preserve">      培训费</t>
  </si>
  <si>
    <t xml:space="preserve">      350兆无线通信数字化改造</t>
  </si>
  <si>
    <t xml:space="preserve">      上年结转_高速监控系统维护费</t>
  </si>
  <si>
    <t xml:space="preserve">      新建机构临时租赁房屋经费</t>
  </si>
  <si>
    <t xml:space="preserve">      办案经费</t>
  </si>
  <si>
    <t xml:space="preserve">      部门应急机动经费</t>
  </si>
  <si>
    <t xml:space="preserve">      高速监控系统维护费</t>
  </si>
  <si>
    <t xml:space="preserve">      上年结转_高速监控系统运行费       </t>
  </si>
  <si>
    <t xml:space="preserve">      辅警经费</t>
  </si>
  <si>
    <t xml:space="preserve">      设备购置经费</t>
  </si>
  <si>
    <t xml:space="preserve">      信息化建设及运行维护经费</t>
  </si>
  <si>
    <t xml:space="preserve">      值班备勤经费</t>
  </si>
  <si>
    <t xml:space="preserve">      专项整治及宣传经费</t>
  </si>
  <si>
    <t>填报单位：四川省公安厅交通警察总队</t>
  </si>
  <si>
    <t>公共安全支出</t>
  </si>
  <si>
    <t xml:space="preserve">  公安</t>
  </si>
  <si>
    <t xml:space="preserve">    事业运行</t>
  </si>
  <si>
    <t>社会保障和就业支出</t>
  </si>
  <si>
    <r>
      <t xml:space="preserve">    </t>
    </r>
    <r>
      <rPr>
        <sz val="10"/>
        <color indexed="8"/>
        <rFont val="宋体"/>
        <family val="0"/>
      </rPr>
      <t>行政事业单位离退休</t>
    </r>
  </si>
  <si>
    <r>
      <t xml:space="preserve">        </t>
    </r>
    <r>
      <rPr>
        <sz val="10"/>
        <color indexed="8"/>
        <rFont val="宋体"/>
        <family val="0"/>
      </rPr>
      <t>未归口管理的行政单位离退休</t>
    </r>
  </si>
  <si>
    <t>住房保障支出</t>
  </si>
  <si>
    <r>
      <t xml:space="preserve">    </t>
    </r>
    <r>
      <rPr>
        <sz val="10"/>
        <color indexed="8"/>
        <rFont val="宋体"/>
        <family val="0"/>
      </rPr>
      <t>住房改革支出</t>
    </r>
  </si>
  <si>
    <r>
      <t xml:space="preserve">        </t>
    </r>
    <r>
      <rPr>
        <sz val="10"/>
        <color indexed="8"/>
        <rFont val="宋体"/>
        <family val="0"/>
      </rPr>
      <t>住房公积金</t>
    </r>
  </si>
  <si>
    <r>
      <t xml:space="preserve">        </t>
    </r>
    <r>
      <rPr>
        <sz val="10"/>
        <color indexed="8"/>
        <rFont val="宋体"/>
        <family val="0"/>
      </rPr>
      <t>购房补贴</t>
    </r>
  </si>
  <si>
    <t>05</t>
  </si>
  <si>
    <t>04</t>
  </si>
  <si>
    <t>01</t>
  </si>
  <si>
    <t>03</t>
  </si>
  <si>
    <t>合计</t>
  </si>
  <si>
    <t>公共安全支出</t>
  </si>
  <si>
    <r>
      <t xml:space="preserve">    </t>
    </r>
    <r>
      <rPr>
        <sz val="9"/>
        <color indexed="8"/>
        <rFont val="宋体"/>
        <family val="0"/>
      </rPr>
      <t>公安</t>
    </r>
  </si>
  <si>
    <r>
      <t xml:space="preserve">       </t>
    </r>
    <r>
      <rPr>
        <sz val="9"/>
        <color indexed="8"/>
        <rFont val="宋体"/>
        <family val="0"/>
      </rPr>
      <t>行政运行</t>
    </r>
  </si>
  <si>
    <r>
      <t xml:space="preserve">       </t>
    </r>
    <r>
      <rPr>
        <sz val="9"/>
        <color indexed="8"/>
        <rFont val="宋体"/>
        <family val="0"/>
      </rPr>
      <t>事业运行</t>
    </r>
  </si>
  <si>
    <r>
      <t>0</t>
    </r>
    <r>
      <rPr>
        <sz val="9"/>
        <color indexed="8"/>
        <rFont val="宋体"/>
        <family val="0"/>
      </rPr>
      <t>2</t>
    </r>
  </si>
  <si>
    <t>01</t>
  </si>
  <si>
    <t>公检法部门（在蓉）</t>
  </si>
  <si>
    <t>02</t>
  </si>
  <si>
    <t>01</t>
  </si>
  <si>
    <t>205301</t>
  </si>
  <si>
    <t>208</t>
  </si>
  <si>
    <t>05</t>
  </si>
  <si>
    <t>04</t>
  </si>
  <si>
    <t>210</t>
  </si>
  <si>
    <t>03</t>
  </si>
  <si>
    <t>221</t>
  </si>
  <si>
    <t>205302</t>
  </si>
  <si>
    <t>204</t>
  </si>
  <si>
    <t>12</t>
  </si>
  <si>
    <t>205303</t>
  </si>
  <si>
    <t>全额事业单位（在蓉）</t>
  </si>
  <si>
    <t>205901</t>
  </si>
  <si>
    <t>50</t>
  </si>
  <si>
    <t>209</t>
  </si>
  <si>
    <t>13</t>
  </si>
  <si>
    <t>公共安全支出</t>
  </si>
  <si>
    <t>社会保障和就业支出</t>
  </si>
  <si>
    <t>社会保险基金支出</t>
  </si>
  <si>
    <t>医疗卫生与计划生育支出</t>
  </si>
  <si>
    <t>住房保障支出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</si>
  <si>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四川省公安厅交通警察总队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</si>
  <si>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</si>
  <si>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道路交通管理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</si>
  <si>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未归口管理的行政单位离退休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</si>
  <si>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行政单位医疗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</si>
  <si>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公务员医疗补助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</si>
  <si>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住房公积金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</si>
  <si>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购房补贴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</si>
  <si>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四川省公安厅交通警察总队财务处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</si>
  <si>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四川省公安厅交通警察总队高速公路支队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</si>
  <si>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四川省公安厅机动车安全检测中心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</si>
  <si>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事业运行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</si>
  <si>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失业保险金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</si>
  <si>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工伤保险待遇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</si>
  <si>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事业单位医疗</t>
    </r>
  </si>
  <si>
    <t xml:space="preserve">  四川省公安厅交通警察总队</t>
  </si>
  <si>
    <t xml:space="preserve">    行政运行</t>
  </si>
  <si>
    <t xml:space="preserve">    道路交通管理</t>
  </si>
  <si>
    <t xml:space="preserve">    未归口管理的行政单位离退休</t>
  </si>
  <si>
    <t xml:space="preserve">    行政单位医疗</t>
  </si>
  <si>
    <t xml:space="preserve">    公务员医疗补助</t>
  </si>
  <si>
    <t xml:space="preserve">    住房公积金</t>
  </si>
  <si>
    <t xml:space="preserve">    购房补贴</t>
  </si>
  <si>
    <t xml:space="preserve">  四川省公安厅交通警察总队财务处</t>
  </si>
  <si>
    <t xml:space="preserve">  四川省公安厅交通警察总队高速公路支队</t>
  </si>
  <si>
    <t xml:space="preserve">  四川省公安厅机动车安全检测中心</t>
  </si>
  <si>
    <t xml:space="preserve">    事业运行</t>
  </si>
  <si>
    <t xml:space="preserve">    失业保险金</t>
  </si>
  <si>
    <t xml:space="preserve">    工伤保险待遇</t>
  </si>
  <si>
    <t xml:space="preserve">    事业单位医疗</t>
  </si>
  <si>
    <t xml:space="preserve">  公安</t>
  </si>
  <si>
    <t xml:space="preserve">  行政事业单位离退休</t>
  </si>
  <si>
    <t xml:space="preserve">  失业保险基金支出</t>
  </si>
  <si>
    <t xml:space="preserve">  工伤保险基金支出</t>
  </si>
  <si>
    <t xml:space="preserve">  医疗保障</t>
  </si>
  <si>
    <t xml:space="preserve">  住房改革支出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</si>
</sst>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  <numFmt numFmtId="230" formatCode="0.00_ ;[Red]\-0.00\ 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5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07" fontId="17" fillId="0" borderId="1" xfId="0" applyNumberFormat="1" applyFont="1" applyFill="1" applyBorder="1" applyAlignment="1">
      <alignment vertical="center" wrapText="1"/>
    </xf>
    <xf numFmtId="207" fontId="17" fillId="0" borderId="1" xfId="0" applyNumberFormat="1" applyFont="1" applyFill="1" applyBorder="1" applyAlignment="1">
      <alignment horizontal="right" vertical="center" wrapText="1"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07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07" fontId="17" fillId="0" borderId="5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49" fontId="22" fillId="0" borderId="0" xfId="0" applyNumberFormat="1" applyFont="1" applyFill="1" applyAlignment="1" applyProtection="1">
      <alignment horizontal="centerContinuous" vertical="center"/>
      <protection/>
    </xf>
    <xf numFmtId="49" fontId="5" fillId="0" borderId="7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left" vertical="center" wrapText="1"/>
      <protection/>
    </xf>
    <xf numFmtId="212" fontId="5" fillId="0" borderId="1" xfId="0" applyNumberFormat="1" applyFont="1" applyFill="1" applyBorder="1" applyAlignment="1" applyProtection="1">
      <alignment horizontal="right" vertical="center"/>
      <protection/>
    </xf>
    <xf numFmtId="212" fontId="5" fillId="0" borderId="0" xfId="0" applyNumberFormat="1" applyFont="1" applyFill="1" applyAlignment="1" applyProtection="1">
      <alignment horizontal="right" vertical="center" wrapText="1"/>
      <protection/>
    </xf>
    <xf numFmtId="212" fontId="0" fillId="0" borderId="0" xfId="0" applyNumberFormat="1" applyFill="1" applyAlignment="1">
      <alignment horizontal="right"/>
    </xf>
    <xf numFmtId="212" fontId="0" fillId="0" borderId="0" xfId="0" applyNumberForma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/>
    </xf>
    <xf numFmtId="212" fontId="6" fillId="0" borderId="1" xfId="0" applyNumberFormat="1" applyFont="1" applyFill="1" applyBorder="1" applyAlignment="1">
      <alignment vertical="center"/>
    </xf>
    <xf numFmtId="212" fontId="1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12" fontId="7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212" fontId="0" fillId="0" borderId="1" xfId="0" applyNumberFormat="1" applyFont="1" applyFill="1" applyBorder="1" applyAlignment="1">
      <alignment vertical="center"/>
    </xf>
    <xf numFmtId="212" fontId="5" fillId="0" borderId="1" xfId="0" applyNumberFormat="1" applyFont="1" applyFill="1" applyBorder="1" applyAlignment="1" applyProtection="1">
      <alignment vertical="center"/>
      <protection/>
    </xf>
    <xf numFmtId="212" fontId="10" fillId="0" borderId="0" xfId="0" applyNumberFormat="1" applyFont="1" applyFill="1" applyAlignment="1">
      <alignment vertical="center"/>
    </xf>
    <xf numFmtId="212" fontId="10" fillId="0" borderId="0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30" fontId="0" fillId="0" borderId="1" xfId="0" applyNumberFormat="1" applyFont="1" applyFill="1" applyBorder="1" applyAlignment="1">
      <alignment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/>
    </xf>
    <xf numFmtId="230" fontId="17" fillId="0" borderId="1" xfId="0" applyNumberFormat="1" applyFont="1" applyFill="1" applyBorder="1" applyAlignment="1" applyProtection="1">
      <alignment horizontal="center" vertical="center" wrapText="1"/>
      <protection/>
    </xf>
    <xf numFmtId="230" fontId="17" fillId="0" borderId="1" xfId="0" applyNumberFormat="1" applyFont="1" applyFill="1" applyBorder="1" applyAlignment="1" applyProtection="1">
      <alignment horizontal="right" vertical="center" wrapText="1"/>
      <protection/>
    </xf>
    <xf numFmtId="230" fontId="17" fillId="0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7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/>
    </xf>
    <xf numFmtId="49" fontId="17" fillId="0" borderId="1" xfId="0" applyNumberFormat="1" applyFont="1" applyFill="1" applyBorder="1" applyAlignment="1" applyProtection="1">
      <alignment horizontal="left" vertical="center" wrapText="1"/>
      <protection/>
    </xf>
    <xf numFmtId="230" fontId="5" fillId="0" borderId="1" xfId="0" applyNumberFormat="1" applyFont="1" applyFill="1" applyBorder="1" applyAlignment="1" applyProtection="1">
      <alignment horizontal="right" vertical="center"/>
      <protection/>
    </xf>
    <xf numFmtId="230" fontId="5" fillId="0" borderId="1" xfId="0" applyNumberFormat="1" applyFont="1" applyFill="1" applyBorder="1" applyAlignment="1" applyProtection="1">
      <alignment horizontal="right" vertical="center" wrapText="1"/>
      <protection/>
    </xf>
    <xf numFmtId="212" fontId="6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17" sqref="B17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7" t="s">
        <v>63</v>
      </c>
    </row>
    <row r="2" spans="1:4" ht="19.5" customHeight="1">
      <c r="A2" s="65" t="s">
        <v>138</v>
      </c>
      <c r="B2" s="65"/>
      <c r="C2" s="65"/>
      <c r="D2" s="65"/>
    </row>
    <row r="3" spans="1:4" ht="19.5" customHeight="1">
      <c r="A3" s="59" t="s">
        <v>221</v>
      </c>
      <c r="B3" s="59"/>
      <c r="C3" s="25"/>
      <c r="D3" s="26" t="s">
        <v>73</v>
      </c>
    </row>
    <row r="4" spans="1:4" ht="23.25" customHeight="1">
      <c r="A4" s="66" t="s">
        <v>127</v>
      </c>
      <c r="B4" s="66"/>
      <c r="C4" s="66" t="s">
        <v>5</v>
      </c>
      <c r="D4" s="66"/>
    </row>
    <row r="5" spans="1:4" ht="23.25" customHeight="1">
      <c r="A5" s="44" t="s">
        <v>41</v>
      </c>
      <c r="B5" s="64" t="s">
        <v>95</v>
      </c>
      <c r="C5" s="44" t="s">
        <v>41</v>
      </c>
      <c r="D5" s="45" t="s">
        <v>95</v>
      </c>
    </row>
    <row r="6" spans="1:4" ht="19.5" customHeight="1">
      <c r="A6" s="50" t="s">
        <v>35</v>
      </c>
      <c r="B6" s="71">
        <v>51609.45</v>
      </c>
      <c r="C6" s="51" t="s">
        <v>110</v>
      </c>
      <c r="D6" s="71">
        <v>7683.63</v>
      </c>
    </row>
    <row r="7" spans="1:4" ht="19.5" customHeight="1">
      <c r="A7" s="46" t="s">
        <v>4</v>
      </c>
      <c r="B7" s="75"/>
      <c r="C7" s="46" t="s">
        <v>1</v>
      </c>
      <c r="D7" s="71">
        <v>2897.92</v>
      </c>
    </row>
    <row r="8" spans="1:4" ht="19.5" customHeight="1">
      <c r="A8" s="46" t="s">
        <v>23</v>
      </c>
      <c r="B8" s="71"/>
      <c r="C8" s="46" t="s">
        <v>65</v>
      </c>
      <c r="D8" s="71">
        <v>842.5</v>
      </c>
    </row>
    <row r="9" spans="1:4" ht="19.5" customHeight="1">
      <c r="A9" s="46" t="s">
        <v>30</v>
      </c>
      <c r="B9" s="71"/>
      <c r="C9" s="46" t="s">
        <v>117</v>
      </c>
      <c r="D9" s="71">
        <v>53616.6</v>
      </c>
    </row>
    <row r="10" spans="1:4" ht="19.5" customHeight="1">
      <c r="A10" s="46" t="s">
        <v>105</v>
      </c>
      <c r="B10" s="49"/>
      <c r="C10" s="46" t="s">
        <v>28</v>
      </c>
      <c r="D10" s="49"/>
    </row>
    <row r="11" spans="1:4" ht="19.5" customHeight="1">
      <c r="A11" s="50" t="s">
        <v>56</v>
      </c>
      <c r="B11" s="49"/>
      <c r="C11" s="54" t="s">
        <v>52</v>
      </c>
      <c r="D11" s="49"/>
    </row>
    <row r="12" spans="1:4" ht="19.5" customHeight="1">
      <c r="A12" s="50" t="s">
        <v>82</v>
      </c>
      <c r="B12" s="71"/>
      <c r="C12" s="54" t="s">
        <v>87</v>
      </c>
      <c r="D12" s="71"/>
    </row>
    <row r="13" spans="1:4" ht="19.5" customHeight="1">
      <c r="A13" s="53" t="s">
        <v>19</v>
      </c>
      <c r="B13" s="75"/>
      <c r="C13" s="51"/>
      <c r="D13" s="52"/>
    </row>
    <row r="14" spans="1:4" ht="19.5" customHeight="1">
      <c r="A14" s="50" t="s">
        <v>78</v>
      </c>
      <c r="B14" s="76"/>
      <c r="C14" s="51"/>
      <c r="D14" s="47"/>
    </row>
    <row r="15" spans="1:4" ht="19.5" customHeight="1">
      <c r="A15" s="50" t="s">
        <v>60</v>
      </c>
      <c r="B15" s="71"/>
      <c r="C15" s="51"/>
      <c r="D15" s="47"/>
    </row>
    <row r="16" spans="1:4" ht="19.5" customHeight="1">
      <c r="A16" s="46"/>
      <c r="B16" s="52"/>
      <c r="C16" s="46"/>
      <c r="D16" s="47"/>
    </row>
    <row r="17" spans="1:7" ht="19.5" customHeight="1">
      <c r="A17" s="44" t="s">
        <v>94</v>
      </c>
      <c r="B17" s="47">
        <v>51609.45</v>
      </c>
      <c r="C17" s="44" t="s">
        <v>61</v>
      </c>
      <c r="D17" s="47">
        <v>65040.65</v>
      </c>
      <c r="G17" s="70" t="s">
        <v>0</v>
      </c>
    </row>
    <row r="18" spans="1:4" ht="19.5" customHeight="1">
      <c r="A18" s="46" t="s">
        <v>50</v>
      </c>
      <c r="B18" s="71"/>
      <c r="C18" s="46" t="s">
        <v>106</v>
      </c>
      <c r="D18" s="71"/>
    </row>
    <row r="19" spans="1:4" ht="19.5" customHeight="1">
      <c r="A19" s="46" t="s">
        <v>124</v>
      </c>
      <c r="B19" s="71">
        <v>13431.2</v>
      </c>
      <c r="C19" s="46" t="s">
        <v>128</v>
      </c>
      <c r="D19" s="71"/>
    </row>
    <row r="20" spans="1:4" ht="19.5" customHeight="1">
      <c r="A20" s="46" t="s">
        <v>76</v>
      </c>
      <c r="B20" s="71"/>
      <c r="C20" s="46" t="s">
        <v>58</v>
      </c>
      <c r="D20" s="71"/>
    </row>
    <row r="21" spans="1:4" ht="19.5" customHeight="1">
      <c r="A21" s="46"/>
      <c r="B21" s="71"/>
      <c r="C21" s="46" t="s">
        <v>76</v>
      </c>
      <c r="D21" s="71"/>
    </row>
    <row r="22" spans="1:4" ht="19.5" customHeight="1">
      <c r="A22" s="46"/>
      <c r="B22" s="48"/>
      <c r="C22" s="46"/>
      <c r="D22" s="47"/>
    </row>
    <row r="23" spans="1:31" ht="19.5" customHeight="1">
      <c r="A23" s="46"/>
      <c r="B23" s="48"/>
      <c r="C23" s="46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4" t="s">
        <v>107</v>
      </c>
      <c r="B24" s="48">
        <f>SUM(B17:B19)</f>
        <v>65040.649999999994</v>
      </c>
      <c r="C24" s="44" t="s">
        <v>71</v>
      </c>
      <c r="D24" s="47">
        <f>SUM(D17,D18,D20)</f>
        <v>65040.65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SheetLayoutView="100" workbookViewId="0" topLeftCell="A1">
      <selection activeCell="F31" sqref="F31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72" t="s">
        <v>132</v>
      </c>
    </row>
    <row r="2" spans="1:17" ht="19.5" customHeight="1">
      <c r="A2" s="146" t="s">
        <v>136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5" customFormat="1" ht="19.5" customHeight="1">
      <c r="A3" s="57" t="s">
        <v>221</v>
      </c>
      <c r="B3" s="57"/>
      <c r="C3" s="57"/>
      <c r="D3" s="57"/>
      <c r="E3" s="73"/>
      <c r="F3" s="33"/>
      <c r="G3" s="33"/>
      <c r="H3" s="33"/>
      <c r="I3" s="33"/>
      <c r="J3" s="33"/>
      <c r="K3" s="33"/>
      <c r="L3" s="33"/>
      <c r="M3" s="33"/>
      <c r="N3" s="33"/>
      <c r="O3" s="33"/>
      <c r="Q3" s="26" t="s">
        <v>73</v>
      </c>
    </row>
    <row r="4" spans="1:17" s="5" customFormat="1" ht="19.5" customHeight="1">
      <c r="A4" s="67" t="s">
        <v>33</v>
      </c>
      <c r="B4" s="67"/>
      <c r="C4" s="67"/>
      <c r="D4" s="67"/>
      <c r="E4" s="67"/>
      <c r="F4" s="145" t="s">
        <v>31</v>
      </c>
      <c r="G4" s="148" t="s">
        <v>18</v>
      </c>
      <c r="H4" s="145" t="s">
        <v>134</v>
      </c>
      <c r="I4" s="147" t="s">
        <v>3</v>
      </c>
      <c r="J4" s="149" t="s">
        <v>121</v>
      </c>
      <c r="K4" s="145" t="s">
        <v>67</v>
      </c>
      <c r="L4" s="144" t="s">
        <v>135</v>
      </c>
      <c r="M4" s="144"/>
      <c r="N4" s="144"/>
      <c r="O4" s="144"/>
      <c r="P4" s="145" t="s">
        <v>86</v>
      </c>
      <c r="Q4" s="145" t="s">
        <v>104</v>
      </c>
    </row>
    <row r="5" spans="1:17" s="5" customFormat="1" ht="19.5" customHeight="1">
      <c r="A5" s="67" t="s">
        <v>130</v>
      </c>
      <c r="B5" s="67"/>
      <c r="C5" s="67"/>
      <c r="D5" s="145" t="s">
        <v>62</v>
      </c>
      <c r="E5" s="145" t="s">
        <v>24</v>
      </c>
      <c r="F5" s="145"/>
      <c r="G5" s="148"/>
      <c r="H5" s="145"/>
      <c r="I5" s="147"/>
      <c r="J5" s="149"/>
      <c r="K5" s="145"/>
      <c r="L5" s="145" t="s">
        <v>14</v>
      </c>
      <c r="M5" s="145" t="s">
        <v>34</v>
      </c>
      <c r="N5" s="145" t="s">
        <v>7</v>
      </c>
      <c r="O5" s="145" t="s">
        <v>46</v>
      </c>
      <c r="P5" s="145"/>
      <c r="Q5" s="145"/>
    </row>
    <row r="6" spans="1:17" s="5" customFormat="1" ht="30.75" customHeight="1">
      <c r="A6" s="78" t="s">
        <v>59</v>
      </c>
      <c r="B6" s="78" t="s">
        <v>99</v>
      </c>
      <c r="C6" s="78" t="s">
        <v>98</v>
      </c>
      <c r="D6" s="145"/>
      <c r="E6" s="145"/>
      <c r="F6" s="145"/>
      <c r="G6" s="148"/>
      <c r="H6" s="145"/>
      <c r="I6" s="147"/>
      <c r="J6" s="149"/>
      <c r="K6" s="145"/>
      <c r="L6" s="145"/>
      <c r="M6" s="145"/>
      <c r="N6" s="145"/>
      <c r="O6" s="145"/>
      <c r="P6" s="145"/>
      <c r="Q6" s="145"/>
    </row>
    <row r="7" spans="1:17" s="61" customFormat="1" ht="19.5" customHeight="1">
      <c r="A7" s="127"/>
      <c r="B7" s="127"/>
      <c r="C7" s="127"/>
      <c r="D7" s="127"/>
      <c r="E7" s="128" t="s">
        <v>31</v>
      </c>
      <c r="F7" s="129">
        <v>65040.65</v>
      </c>
      <c r="G7" s="129">
        <v>13431.2</v>
      </c>
      <c r="H7" s="129">
        <v>51609.45</v>
      </c>
      <c r="I7" s="129"/>
      <c r="J7" s="129"/>
      <c r="K7" s="129"/>
      <c r="L7" s="129"/>
      <c r="M7" s="129"/>
      <c r="N7" s="129"/>
      <c r="O7" s="129"/>
      <c r="P7" s="129"/>
      <c r="Q7" s="129"/>
    </row>
    <row r="8" spans="1:17" s="61" customFormat="1" ht="19.5" customHeight="1">
      <c r="A8" s="127"/>
      <c r="B8" s="127"/>
      <c r="C8" s="127"/>
      <c r="D8" s="127"/>
      <c r="E8" s="128" t="s">
        <v>243</v>
      </c>
      <c r="F8" s="129">
        <v>64962.18</v>
      </c>
      <c r="G8" s="129">
        <v>13431.2</v>
      </c>
      <c r="H8" s="129">
        <v>51530.98</v>
      </c>
      <c r="I8" s="129"/>
      <c r="J8" s="129"/>
      <c r="K8" s="129"/>
      <c r="L8" s="129"/>
      <c r="M8" s="129"/>
      <c r="N8" s="129"/>
      <c r="O8" s="129"/>
      <c r="P8" s="129"/>
      <c r="Q8" s="129"/>
    </row>
    <row r="9" spans="1:17" s="61" customFormat="1" ht="19.5" customHeight="1">
      <c r="A9" s="127"/>
      <c r="B9" s="127"/>
      <c r="C9" s="127"/>
      <c r="D9" s="127">
        <v>205301</v>
      </c>
      <c r="E9" s="128" t="s">
        <v>267</v>
      </c>
      <c r="F9" s="129">
        <v>3564.4</v>
      </c>
      <c r="G9" s="129"/>
      <c r="H9" s="129">
        <v>3564.4</v>
      </c>
      <c r="I9" s="129"/>
      <c r="J9" s="129"/>
      <c r="K9" s="129"/>
      <c r="L9" s="129"/>
      <c r="M9" s="129"/>
      <c r="N9" s="129"/>
      <c r="O9" s="129"/>
      <c r="P9" s="129"/>
      <c r="Q9" s="129"/>
    </row>
    <row r="10" spans="1:17" s="61" customFormat="1" ht="19.5" customHeight="1">
      <c r="A10" s="136">
        <v>204</v>
      </c>
      <c r="B10" s="136" t="s">
        <v>244</v>
      </c>
      <c r="C10" s="136" t="s">
        <v>245</v>
      </c>
      <c r="D10" s="136">
        <v>205301</v>
      </c>
      <c r="E10" s="128" t="s">
        <v>268</v>
      </c>
      <c r="F10" s="129">
        <v>1099.03</v>
      </c>
      <c r="G10" s="129"/>
      <c r="H10" s="129">
        <v>1099.03</v>
      </c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 s="61" customFormat="1" ht="19.5" customHeight="1">
      <c r="A11" s="136">
        <v>204</v>
      </c>
      <c r="B11" s="136" t="s">
        <v>244</v>
      </c>
      <c r="C11" s="136">
        <v>12</v>
      </c>
      <c r="D11" s="136" t="s">
        <v>246</v>
      </c>
      <c r="E11" s="128" t="s">
        <v>269</v>
      </c>
      <c r="F11" s="129">
        <v>2265</v>
      </c>
      <c r="G11" s="129"/>
      <c r="H11" s="129">
        <v>2265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s="61" customFormat="1" ht="19.5" customHeight="1">
      <c r="A12" s="136" t="s">
        <v>247</v>
      </c>
      <c r="B12" s="136" t="s">
        <v>248</v>
      </c>
      <c r="C12" s="136" t="s">
        <v>249</v>
      </c>
      <c r="D12" s="136" t="s">
        <v>246</v>
      </c>
      <c r="E12" s="128" t="s">
        <v>270</v>
      </c>
      <c r="F12" s="129">
        <v>3.73</v>
      </c>
      <c r="G12" s="129"/>
      <c r="H12" s="129">
        <v>3.73</v>
      </c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7" s="61" customFormat="1" ht="19.5" customHeight="1">
      <c r="A13" s="136" t="s">
        <v>250</v>
      </c>
      <c r="B13" s="136" t="s">
        <v>248</v>
      </c>
      <c r="C13" s="136" t="s">
        <v>245</v>
      </c>
      <c r="D13" s="136" t="s">
        <v>246</v>
      </c>
      <c r="E13" s="128" t="s">
        <v>271</v>
      </c>
      <c r="F13" s="129">
        <v>70.57</v>
      </c>
      <c r="G13" s="129"/>
      <c r="H13" s="129">
        <v>70.57</v>
      </c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 s="61" customFormat="1" ht="19.5" customHeight="1">
      <c r="A14" s="136" t="s">
        <v>250</v>
      </c>
      <c r="B14" s="136" t="s">
        <v>248</v>
      </c>
      <c r="C14" s="136" t="s">
        <v>251</v>
      </c>
      <c r="D14" s="136" t="s">
        <v>246</v>
      </c>
      <c r="E14" s="128" t="s">
        <v>272</v>
      </c>
      <c r="F14" s="129">
        <v>18.98</v>
      </c>
      <c r="G14" s="129"/>
      <c r="H14" s="129">
        <v>18.98</v>
      </c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7" s="61" customFormat="1" ht="19.5" customHeight="1">
      <c r="A15" s="136" t="s">
        <v>252</v>
      </c>
      <c r="B15" s="136" t="s">
        <v>244</v>
      </c>
      <c r="C15" s="136" t="s">
        <v>245</v>
      </c>
      <c r="D15" s="136" t="s">
        <v>246</v>
      </c>
      <c r="E15" s="128" t="s">
        <v>273</v>
      </c>
      <c r="F15" s="129">
        <v>94.09</v>
      </c>
      <c r="G15" s="129"/>
      <c r="H15" s="129">
        <v>94.09</v>
      </c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 s="61" customFormat="1" ht="19.5" customHeight="1">
      <c r="A16" s="136" t="s">
        <v>252</v>
      </c>
      <c r="B16" s="136" t="s">
        <v>244</v>
      </c>
      <c r="C16" s="136" t="s">
        <v>251</v>
      </c>
      <c r="D16" s="136" t="s">
        <v>246</v>
      </c>
      <c r="E16" s="128" t="s">
        <v>274</v>
      </c>
      <c r="F16" s="129">
        <v>13</v>
      </c>
      <c r="G16" s="129"/>
      <c r="H16" s="129">
        <v>13</v>
      </c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s="61" customFormat="1" ht="19.5" customHeight="1">
      <c r="A17" s="127"/>
      <c r="B17" s="127"/>
      <c r="C17" s="127"/>
      <c r="D17" s="127" t="s">
        <v>253</v>
      </c>
      <c r="E17" s="128" t="s">
        <v>275</v>
      </c>
      <c r="F17" s="129">
        <v>39361.57</v>
      </c>
      <c r="G17" s="129">
        <v>12234.57</v>
      </c>
      <c r="H17" s="129">
        <v>27127</v>
      </c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s="61" customFormat="1" ht="19.5" customHeight="1">
      <c r="A18" s="136" t="s">
        <v>254</v>
      </c>
      <c r="B18" s="136" t="s">
        <v>244</v>
      </c>
      <c r="C18" s="136" t="s">
        <v>255</v>
      </c>
      <c r="D18" s="136" t="s">
        <v>253</v>
      </c>
      <c r="E18" s="128" t="s">
        <v>269</v>
      </c>
      <c r="F18" s="129">
        <v>39361.57</v>
      </c>
      <c r="G18" s="129">
        <v>12234.57</v>
      </c>
      <c r="H18" s="129">
        <v>27127</v>
      </c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s="61" customFormat="1" ht="19.5" customHeight="1">
      <c r="A19" s="127"/>
      <c r="B19" s="127"/>
      <c r="C19" s="127"/>
      <c r="D19" s="127" t="s">
        <v>256</v>
      </c>
      <c r="E19" s="128" t="s">
        <v>276</v>
      </c>
      <c r="F19" s="129">
        <v>22036.21</v>
      </c>
      <c r="G19" s="129">
        <v>1196.63</v>
      </c>
      <c r="H19" s="129">
        <v>20839.58</v>
      </c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s="61" customFormat="1" ht="19.5" customHeight="1">
      <c r="A20" s="136" t="s">
        <v>254</v>
      </c>
      <c r="B20" s="136" t="s">
        <v>244</v>
      </c>
      <c r="C20" s="136" t="s">
        <v>245</v>
      </c>
      <c r="D20" s="136" t="s">
        <v>256</v>
      </c>
      <c r="E20" s="128" t="s">
        <v>268</v>
      </c>
      <c r="F20" s="129">
        <v>8647.77</v>
      </c>
      <c r="G20" s="129"/>
      <c r="H20" s="129">
        <v>8647.77</v>
      </c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s="61" customFormat="1" ht="19.5" customHeight="1">
      <c r="A21" s="136" t="s">
        <v>254</v>
      </c>
      <c r="B21" s="136" t="s">
        <v>244</v>
      </c>
      <c r="C21" s="136" t="s">
        <v>255</v>
      </c>
      <c r="D21" s="136" t="s">
        <v>256</v>
      </c>
      <c r="E21" s="128" t="s">
        <v>269</v>
      </c>
      <c r="F21" s="129">
        <v>11990.03</v>
      </c>
      <c r="G21" s="129">
        <v>1196.63</v>
      </c>
      <c r="H21" s="129">
        <v>10793.4</v>
      </c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s="61" customFormat="1" ht="19.5" customHeight="1">
      <c r="A22" s="136" t="s">
        <v>247</v>
      </c>
      <c r="B22" s="136" t="s">
        <v>248</v>
      </c>
      <c r="C22" s="136" t="s">
        <v>249</v>
      </c>
      <c r="D22" s="136" t="s">
        <v>256</v>
      </c>
      <c r="E22" s="128" t="s">
        <v>270</v>
      </c>
      <c r="F22" s="129">
        <v>0.27</v>
      </c>
      <c r="G22" s="129"/>
      <c r="H22" s="129">
        <v>0.27</v>
      </c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s="61" customFormat="1" ht="19.5" customHeight="1">
      <c r="A23" s="136" t="s">
        <v>250</v>
      </c>
      <c r="B23" s="136" t="s">
        <v>248</v>
      </c>
      <c r="C23" s="136" t="s">
        <v>245</v>
      </c>
      <c r="D23" s="136" t="s">
        <v>256</v>
      </c>
      <c r="E23" s="128" t="s">
        <v>271</v>
      </c>
      <c r="F23" s="129">
        <v>544.48</v>
      </c>
      <c r="G23" s="129"/>
      <c r="H23" s="129">
        <v>544.48</v>
      </c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s="61" customFormat="1" ht="19.5" customHeight="1">
      <c r="A24" s="136" t="s">
        <v>250</v>
      </c>
      <c r="B24" s="136" t="s">
        <v>248</v>
      </c>
      <c r="C24" s="136" t="s">
        <v>251</v>
      </c>
      <c r="D24" s="136" t="s">
        <v>256</v>
      </c>
      <c r="E24" s="128" t="s">
        <v>272</v>
      </c>
      <c r="F24" s="129">
        <v>127.68</v>
      </c>
      <c r="G24" s="129"/>
      <c r="H24" s="129">
        <v>127.68</v>
      </c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s="61" customFormat="1" ht="19.5" customHeight="1">
      <c r="A25" s="136" t="s">
        <v>252</v>
      </c>
      <c r="B25" s="136" t="s">
        <v>244</v>
      </c>
      <c r="C25" s="136" t="s">
        <v>245</v>
      </c>
      <c r="D25" s="136" t="s">
        <v>256</v>
      </c>
      <c r="E25" s="128" t="s">
        <v>273</v>
      </c>
      <c r="F25" s="129">
        <v>725.98</v>
      </c>
      <c r="G25" s="129"/>
      <c r="H25" s="129">
        <v>725.98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s="61" customFormat="1" ht="19.5" customHeight="1">
      <c r="A26" s="127"/>
      <c r="B26" s="127"/>
      <c r="C26" s="127"/>
      <c r="D26" s="127"/>
      <c r="E26" s="128" t="s">
        <v>257</v>
      </c>
      <c r="F26" s="129">
        <v>78.47</v>
      </c>
      <c r="G26" s="129"/>
      <c r="H26" s="129">
        <v>78.47</v>
      </c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s="61" customFormat="1" ht="19.5" customHeight="1">
      <c r="A27" s="127"/>
      <c r="B27" s="127"/>
      <c r="C27" s="127"/>
      <c r="D27" s="127" t="s">
        <v>258</v>
      </c>
      <c r="E27" s="128" t="s">
        <v>277</v>
      </c>
      <c r="F27" s="129">
        <v>78.47</v>
      </c>
      <c r="G27" s="129"/>
      <c r="H27" s="129">
        <v>78.47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s="61" customFormat="1" ht="19.5" customHeight="1">
      <c r="A28" s="136" t="s">
        <v>254</v>
      </c>
      <c r="B28" s="136" t="s">
        <v>244</v>
      </c>
      <c r="C28" s="136" t="s">
        <v>259</v>
      </c>
      <c r="D28" s="136" t="s">
        <v>258</v>
      </c>
      <c r="E28" s="128" t="s">
        <v>278</v>
      </c>
      <c r="F28" s="129">
        <v>70.32</v>
      </c>
      <c r="G28" s="129"/>
      <c r="H28" s="129">
        <v>70.32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s="61" customFormat="1" ht="19.5" customHeight="1">
      <c r="A29" s="136" t="s">
        <v>260</v>
      </c>
      <c r="B29" s="136" t="s">
        <v>244</v>
      </c>
      <c r="C29" s="136" t="s">
        <v>245</v>
      </c>
      <c r="D29" s="136" t="s">
        <v>258</v>
      </c>
      <c r="E29" s="128" t="s">
        <v>279</v>
      </c>
      <c r="F29" s="129">
        <v>0.49</v>
      </c>
      <c r="G29" s="129"/>
      <c r="H29" s="129">
        <v>0.49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s="61" customFormat="1" ht="19.5" customHeight="1">
      <c r="A30" s="136" t="s">
        <v>260</v>
      </c>
      <c r="B30" s="136" t="s">
        <v>249</v>
      </c>
      <c r="C30" s="136" t="s">
        <v>245</v>
      </c>
      <c r="D30" s="136" t="s">
        <v>258</v>
      </c>
      <c r="E30" s="128" t="s">
        <v>280</v>
      </c>
      <c r="F30" s="129">
        <v>0.07</v>
      </c>
      <c r="G30" s="129"/>
      <c r="H30" s="129">
        <v>0.07</v>
      </c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s="61" customFormat="1" ht="19.5" customHeight="1">
      <c r="A31" s="136" t="s">
        <v>250</v>
      </c>
      <c r="B31" s="136" t="s">
        <v>248</v>
      </c>
      <c r="C31" s="136" t="s">
        <v>244</v>
      </c>
      <c r="D31" s="136" t="s">
        <v>258</v>
      </c>
      <c r="E31" s="128" t="s">
        <v>281</v>
      </c>
      <c r="F31" s="129">
        <v>2.22</v>
      </c>
      <c r="G31" s="129"/>
      <c r="H31" s="129">
        <v>2.22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s="61" customFormat="1" ht="19.5" customHeight="1">
      <c r="A32" s="136" t="s">
        <v>252</v>
      </c>
      <c r="B32" s="136" t="s">
        <v>244</v>
      </c>
      <c r="C32" s="136" t="s">
        <v>245</v>
      </c>
      <c r="D32" s="136" t="s">
        <v>258</v>
      </c>
      <c r="E32" s="128" t="s">
        <v>273</v>
      </c>
      <c r="F32" s="129">
        <v>5.37</v>
      </c>
      <c r="G32" s="129"/>
      <c r="H32" s="129">
        <v>5.37</v>
      </c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s="13" customFormat="1" ht="19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"/>
      <c r="N33" s="6"/>
      <c r="O33" s="63"/>
      <c r="P33" s="63"/>
      <c r="Q33" s="63"/>
    </row>
  </sheetData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view="pageBreakPreview" zoomScaleSheetLayoutView="100" workbookViewId="0" topLeftCell="A13">
      <selection activeCell="H36" sqref="H36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139" customWidth="1"/>
    <col min="6" max="10" width="14.5" style="6" customWidth="1"/>
  </cols>
  <sheetData>
    <row r="1" spans="1:10" ht="19.5" customHeight="1">
      <c r="A1" s="25"/>
      <c r="B1" s="25"/>
      <c r="C1" s="25"/>
      <c r="D1" s="25"/>
      <c r="E1" s="137"/>
      <c r="F1" s="25"/>
      <c r="G1" s="25"/>
      <c r="H1" s="25"/>
      <c r="I1" s="25"/>
      <c r="J1" s="80" t="s">
        <v>133</v>
      </c>
    </row>
    <row r="2" spans="1:10" ht="19.5" customHeight="1">
      <c r="A2" s="146" t="s">
        <v>137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5" customFormat="1" ht="19.5" customHeight="1">
      <c r="A3" s="59" t="s">
        <v>221</v>
      </c>
      <c r="B3" s="59"/>
      <c r="C3" s="59"/>
      <c r="D3" s="59"/>
      <c r="E3" s="59"/>
      <c r="F3" s="81"/>
      <c r="G3" s="81"/>
      <c r="H3" s="81"/>
      <c r="I3" s="81"/>
      <c r="J3" s="26" t="s">
        <v>73</v>
      </c>
    </row>
    <row r="4" spans="1:10" s="5" customFormat="1" ht="19.5" customHeight="1">
      <c r="A4" s="66" t="s">
        <v>33</v>
      </c>
      <c r="B4" s="66"/>
      <c r="C4" s="66"/>
      <c r="D4" s="66"/>
      <c r="E4" s="138"/>
      <c r="F4" s="152" t="s">
        <v>31</v>
      </c>
      <c r="G4" s="152" t="s">
        <v>12</v>
      </c>
      <c r="H4" s="150" t="s">
        <v>85</v>
      </c>
      <c r="I4" s="150" t="s">
        <v>20</v>
      </c>
      <c r="J4" s="150" t="s">
        <v>89</v>
      </c>
    </row>
    <row r="5" spans="1:10" s="5" customFormat="1" ht="19.5" customHeight="1">
      <c r="A5" s="66" t="s">
        <v>130</v>
      </c>
      <c r="B5" s="66"/>
      <c r="C5" s="66"/>
      <c r="D5" s="150" t="s">
        <v>62</v>
      </c>
      <c r="E5" s="151" t="s">
        <v>55</v>
      </c>
      <c r="F5" s="152"/>
      <c r="G5" s="152"/>
      <c r="H5" s="150"/>
      <c r="I5" s="150"/>
      <c r="J5" s="150"/>
    </row>
    <row r="6" spans="1:10" s="5" customFormat="1" ht="15" customHeight="1">
      <c r="A6" s="82" t="s">
        <v>59</v>
      </c>
      <c r="B6" s="82" t="s">
        <v>99</v>
      </c>
      <c r="C6" s="82" t="s">
        <v>98</v>
      </c>
      <c r="D6" s="150"/>
      <c r="E6" s="151"/>
      <c r="F6" s="152"/>
      <c r="G6" s="152"/>
      <c r="H6" s="150"/>
      <c r="I6" s="150"/>
      <c r="J6" s="150"/>
    </row>
    <row r="7" spans="1:11" s="19" customFormat="1" ht="19.5" customHeight="1">
      <c r="A7" s="130"/>
      <c r="B7" s="130"/>
      <c r="C7" s="130"/>
      <c r="D7" s="131"/>
      <c r="E7" s="135" t="s">
        <v>31</v>
      </c>
      <c r="F7" s="134">
        <v>65040.65</v>
      </c>
      <c r="G7" s="134">
        <v>11424.05</v>
      </c>
      <c r="H7" s="133">
        <v>53616.6</v>
      </c>
      <c r="I7" s="132"/>
      <c r="J7" s="132"/>
      <c r="K7" s="5"/>
    </row>
    <row r="8" spans="1:10" s="19" customFormat="1" ht="19.5" customHeight="1">
      <c r="A8" s="130"/>
      <c r="B8" s="130"/>
      <c r="C8" s="130"/>
      <c r="D8" s="131"/>
      <c r="E8" s="135" t="s">
        <v>243</v>
      </c>
      <c r="F8" s="134">
        <v>64962.18</v>
      </c>
      <c r="G8" s="134">
        <v>11345.58</v>
      </c>
      <c r="H8" s="133">
        <v>53616.6</v>
      </c>
      <c r="I8" s="132"/>
      <c r="J8" s="132"/>
    </row>
    <row r="9" spans="1:10" s="19" customFormat="1" ht="19.5" customHeight="1">
      <c r="A9" s="130"/>
      <c r="B9" s="130"/>
      <c r="C9" s="130"/>
      <c r="D9" s="140" t="s">
        <v>246</v>
      </c>
      <c r="E9" s="135" t="s">
        <v>282</v>
      </c>
      <c r="F9" s="134">
        <v>3564.4</v>
      </c>
      <c r="G9" s="134">
        <v>1299.4</v>
      </c>
      <c r="H9" s="133">
        <v>2265</v>
      </c>
      <c r="I9" s="132"/>
      <c r="J9" s="132"/>
    </row>
    <row r="10" spans="1:10" s="19" customFormat="1" ht="19.5" customHeight="1">
      <c r="A10" s="130" t="s">
        <v>254</v>
      </c>
      <c r="B10" s="130" t="s">
        <v>244</v>
      </c>
      <c r="C10" s="130" t="s">
        <v>245</v>
      </c>
      <c r="D10" s="131" t="s">
        <v>246</v>
      </c>
      <c r="E10" s="135" t="s">
        <v>283</v>
      </c>
      <c r="F10" s="134">
        <v>1099.03</v>
      </c>
      <c r="G10" s="134">
        <v>1099.03</v>
      </c>
      <c r="H10" s="133"/>
      <c r="I10" s="132"/>
      <c r="J10" s="132"/>
    </row>
    <row r="11" spans="1:10" s="19" customFormat="1" ht="19.5" customHeight="1">
      <c r="A11" s="130" t="s">
        <v>254</v>
      </c>
      <c r="B11" s="130" t="s">
        <v>244</v>
      </c>
      <c r="C11" s="130" t="s">
        <v>255</v>
      </c>
      <c r="D11" s="131" t="s">
        <v>246</v>
      </c>
      <c r="E11" s="135" t="s">
        <v>284</v>
      </c>
      <c r="F11" s="134">
        <v>2265</v>
      </c>
      <c r="G11" s="134"/>
      <c r="H11" s="133">
        <v>2265</v>
      </c>
      <c r="I11" s="132"/>
      <c r="J11" s="132"/>
    </row>
    <row r="12" spans="1:10" s="19" customFormat="1" ht="19.5" customHeight="1">
      <c r="A12" s="130" t="s">
        <v>247</v>
      </c>
      <c r="B12" s="130" t="s">
        <v>248</v>
      </c>
      <c r="C12" s="130" t="s">
        <v>249</v>
      </c>
      <c r="D12" s="131" t="s">
        <v>246</v>
      </c>
      <c r="E12" s="135" t="s">
        <v>285</v>
      </c>
      <c r="F12" s="134">
        <v>3.73</v>
      </c>
      <c r="G12" s="134">
        <v>3.73</v>
      </c>
      <c r="H12" s="133"/>
      <c r="I12" s="132"/>
      <c r="J12" s="132"/>
    </row>
    <row r="13" spans="1:10" s="19" customFormat="1" ht="19.5" customHeight="1">
      <c r="A13" s="130" t="s">
        <v>250</v>
      </c>
      <c r="B13" s="130" t="s">
        <v>248</v>
      </c>
      <c r="C13" s="130" t="s">
        <v>245</v>
      </c>
      <c r="D13" s="131" t="s">
        <v>246</v>
      </c>
      <c r="E13" s="135" t="s">
        <v>286</v>
      </c>
      <c r="F13" s="134">
        <v>70.57</v>
      </c>
      <c r="G13" s="134">
        <v>70.57</v>
      </c>
      <c r="H13" s="133"/>
      <c r="I13" s="132"/>
      <c r="J13" s="132"/>
    </row>
    <row r="14" spans="1:10" s="19" customFormat="1" ht="19.5" customHeight="1">
      <c r="A14" s="130" t="s">
        <v>250</v>
      </c>
      <c r="B14" s="130" t="s">
        <v>248</v>
      </c>
      <c r="C14" s="130" t="s">
        <v>251</v>
      </c>
      <c r="D14" s="131" t="s">
        <v>246</v>
      </c>
      <c r="E14" s="135" t="s">
        <v>287</v>
      </c>
      <c r="F14" s="134">
        <v>18.98</v>
      </c>
      <c r="G14" s="134">
        <v>18.98</v>
      </c>
      <c r="H14" s="133"/>
      <c r="I14" s="132"/>
      <c r="J14" s="132"/>
    </row>
    <row r="15" spans="1:10" s="19" customFormat="1" ht="19.5" customHeight="1">
      <c r="A15" s="130" t="s">
        <v>252</v>
      </c>
      <c r="B15" s="130" t="s">
        <v>244</v>
      </c>
      <c r="C15" s="130" t="s">
        <v>245</v>
      </c>
      <c r="D15" s="131" t="s">
        <v>246</v>
      </c>
      <c r="E15" s="135" t="s">
        <v>288</v>
      </c>
      <c r="F15" s="134">
        <v>94.09</v>
      </c>
      <c r="G15" s="134">
        <v>94.09</v>
      </c>
      <c r="H15" s="133"/>
      <c r="I15" s="132"/>
      <c r="J15" s="132"/>
    </row>
    <row r="16" spans="1:10" s="19" customFormat="1" ht="19.5" customHeight="1">
      <c r="A16" s="130" t="s">
        <v>252</v>
      </c>
      <c r="B16" s="130" t="s">
        <v>244</v>
      </c>
      <c r="C16" s="130" t="s">
        <v>251</v>
      </c>
      <c r="D16" s="131" t="s">
        <v>246</v>
      </c>
      <c r="E16" s="135" t="s">
        <v>289</v>
      </c>
      <c r="F16" s="134">
        <v>13</v>
      </c>
      <c r="G16" s="134">
        <v>13</v>
      </c>
      <c r="H16" s="133"/>
      <c r="I16" s="132"/>
      <c r="J16" s="132"/>
    </row>
    <row r="17" spans="1:10" s="19" customFormat="1" ht="19.5" customHeight="1">
      <c r="A17" s="130"/>
      <c r="B17" s="130"/>
      <c r="C17" s="130"/>
      <c r="D17" s="140" t="s">
        <v>253</v>
      </c>
      <c r="E17" s="135" t="s">
        <v>290</v>
      </c>
      <c r="F17" s="134">
        <v>39361.57</v>
      </c>
      <c r="G17" s="134"/>
      <c r="H17" s="133">
        <v>39361.57</v>
      </c>
      <c r="I17" s="132"/>
      <c r="J17" s="132"/>
    </row>
    <row r="18" spans="1:10" s="19" customFormat="1" ht="19.5" customHeight="1">
      <c r="A18" s="130" t="s">
        <v>254</v>
      </c>
      <c r="B18" s="130" t="s">
        <v>244</v>
      </c>
      <c r="C18" s="130" t="s">
        <v>261</v>
      </c>
      <c r="D18" s="131" t="s">
        <v>253</v>
      </c>
      <c r="E18" s="135" t="s">
        <v>284</v>
      </c>
      <c r="F18" s="134">
        <v>39361.57</v>
      </c>
      <c r="G18" s="134"/>
      <c r="H18" s="133">
        <v>39361.57</v>
      </c>
      <c r="I18" s="132"/>
      <c r="J18" s="132"/>
    </row>
    <row r="19" spans="1:10" s="19" customFormat="1" ht="19.5" customHeight="1">
      <c r="A19" s="130"/>
      <c r="B19" s="130"/>
      <c r="C19" s="130"/>
      <c r="D19" s="140" t="s">
        <v>256</v>
      </c>
      <c r="E19" s="135" t="s">
        <v>291</v>
      </c>
      <c r="F19" s="134">
        <v>22036.21</v>
      </c>
      <c r="G19" s="134">
        <v>10046.18</v>
      </c>
      <c r="H19" s="133">
        <v>11990.03</v>
      </c>
      <c r="I19" s="132"/>
      <c r="J19" s="132"/>
    </row>
    <row r="20" spans="1:10" s="19" customFormat="1" ht="19.5" customHeight="1">
      <c r="A20" s="130" t="s">
        <v>254</v>
      </c>
      <c r="B20" s="130" t="s">
        <v>244</v>
      </c>
      <c r="C20" s="130" t="s">
        <v>245</v>
      </c>
      <c r="D20" s="131" t="s">
        <v>256</v>
      </c>
      <c r="E20" s="135" t="s">
        <v>283</v>
      </c>
      <c r="F20" s="134">
        <v>8647.77</v>
      </c>
      <c r="G20" s="134">
        <v>8647.77</v>
      </c>
      <c r="H20" s="133"/>
      <c r="I20" s="132"/>
      <c r="J20" s="132"/>
    </row>
    <row r="21" spans="1:10" s="19" customFormat="1" ht="19.5" customHeight="1">
      <c r="A21" s="130" t="s">
        <v>254</v>
      </c>
      <c r="B21" s="130" t="s">
        <v>244</v>
      </c>
      <c r="C21" s="130" t="s">
        <v>255</v>
      </c>
      <c r="D21" s="131" t="s">
        <v>256</v>
      </c>
      <c r="E21" s="135" t="s">
        <v>284</v>
      </c>
      <c r="F21" s="134">
        <v>11990.03</v>
      </c>
      <c r="G21" s="134"/>
      <c r="H21" s="133">
        <v>11990.03</v>
      </c>
      <c r="I21" s="132"/>
      <c r="J21" s="132"/>
    </row>
    <row r="22" spans="1:10" s="13" customFormat="1" ht="19.5" customHeight="1">
      <c r="A22" s="130" t="s">
        <v>247</v>
      </c>
      <c r="B22" s="130" t="s">
        <v>248</v>
      </c>
      <c r="C22" s="130" t="s">
        <v>249</v>
      </c>
      <c r="D22" s="131" t="s">
        <v>256</v>
      </c>
      <c r="E22" s="135" t="s">
        <v>285</v>
      </c>
      <c r="F22" s="134">
        <v>0.27</v>
      </c>
      <c r="G22" s="134">
        <v>0.27</v>
      </c>
      <c r="H22" s="133"/>
      <c r="I22" s="132"/>
      <c r="J22" s="132"/>
    </row>
    <row r="23" spans="1:10" s="13" customFormat="1" ht="19.5" customHeight="1">
      <c r="A23" s="130" t="s">
        <v>250</v>
      </c>
      <c r="B23" s="130" t="s">
        <v>248</v>
      </c>
      <c r="C23" s="130" t="s">
        <v>245</v>
      </c>
      <c r="D23" s="131" t="s">
        <v>256</v>
      </c>
      <c r="E23" s="135" t="s">
        <v>286</v>
      </c>
      <c r="F23" s="134">
        <v>544.48</v>
      </c>
      <c r="G23" s="134">
        <v>544.48</v>
      </c>
      <c r="H23" s="133"/>
      <c r="I23" s="132"/>
      <c r="J23" s="132"/>
    </row>
    <row r="24" spans="1:10" s="13" customFormat="1" ht="19.5" customHeight="1">
      <c r="A24" s="130" t="s">
        <v>250</v>
      </c>
      <c r="B24" s="130" t="s">
        <v>248</v>
      </c>
      <c r="C24" s="130" t="s">
        <v>251</v>
      </c>
      <c r="D24" s="131" t="s">
        <v>256</v>
      </c>
      <c r="E24" s="135" t="s">
        <v>287</v>
      </c>
      <c r="F24" s="134">
        <v>127.68</v>
      </c>
      <c r="G24" s="134">
        <v>127.68</v>
      </c>
      <c r="H24" s="133"/>
      <c r="I24" s="132"/>
      <c r="J24" s="132"/>
    </row>
    <row r="25" spans="1:10" s="13" customFormat="1" ht="19.5" customHeight="1">
      <c r="A25" s="130" t="s">
        <v>252</v>
      </c>
      <c r="B25" s="130" t="s">
        <v>244</v>
      </c>
      <c r="C25" s="130" t="s">
        <v>245</v>
      </c>
      <c r="D25" s="131" t="s">
        <v>256</v>
      </c>
      <c r="E25" s="135" t="s">
        <v>288</v>
      </c>
      <c r="F25" s="134">
        <v>725.98</v>
      </c>
      <c r="G25" s="134">
        <v>725.98</v>
      </c>
      <c r="H25" s="133"/>
      <c r="I25" s="132"/>
      <c r="J25" s="132"/>
    </row>
    <row r="26" spans="1:10" s="13" customFormat="1" ht="19.5" customHeight="1">
      <c r="A26" s="130"/>
      <c r="B26" s="130"/>
      <c r="C26" s="130"/>
      <c r="D26" s="131"/>
      <c r="E26" s="135" t="s">
        <v>257</v>
      </c>
      <c r="F26" s="134">
        <v>78.47</v>
      </c>
      <c r="G26" s="134">
        <v>78.47</v>
      </c>
      <c r="H26" s="133"/>
      <c r="I26" s="132"/>
      <c r="J26" s="132"/>
    </row>
    <row r="27" spans="1:10" s="13" customFormat="1" ht="19.5" customHeight="1">
      <c r="A27" s="130"/>
      <c r="B27" s="130"/>
      <c r="C27" s="130"/>
      <c r="D27" s="140" t="s">
        <v>258</v>
      </c>
      <c r="E27" s="135" t="s">
        <v>292</v>
      </c>
      <c r="F27" s="134">
        <v>78.47</v>
      </c>
      <c r="G27" s="134">
        <v>78.47</v>
      </c>
      <c r="H27" s="133"/>
      <c r="I27" s="132"/>
      <c r="J27" s="132"/>
    </row>
    <row r="28" spans="1:10" s="13" customFormat="1" ht="19.5" customHeight="1">
      <c r="A28" s="130" t="s">
        <v>254</v>
      </c>
      <c r="B28" s="130" t="s">
        <v>244</v>
      </c>
      <c r="C28" s="130" t="s">
        <v>259</v>
      </c>
      <c r="D28" s="131" t="s">
        <v>258</v>
      </c>
      <c r="E28" s="135" t="s">
        <v>293</v>
      </c>
      <c r="F28" s="134">
        <v>70.32</v>
      </c>
      <c r="G28" s="134">
        <v>70.32</v>
      </c>
      <c r="H28" s="133"/>
      <c r="I28" s="132"/>
      <c r="J28" s="132"/>
    </row>
    <row r="29" spans="1:10" s="13" customFormat="1" ht="19.5" customHeight="1">
      <c r="A29" s="130" t="s">
        <v>260</v>
      </c>
      <c r="B29" s="130" t="s">
        <v>244</v>
      </c>
      <c r="C29" s="130" t="s">
        <v>245</v>
      </c>
      <c r="D29" s="131" t="s">
        <v>258</v>
      </c>
      <c r="E29" s="135" t="s">
        <v>294</v>
      </c>
      <c r="F29" s="134">
        <v>0.49</v>
      </c>
      <c r="G29" s="134">
        <v>0.49</v>
      </c>
      <c r="H29" s="133"/>
      <c r="I29" s="132"/>
      <c r="J29" s="132"/>
    </row>
    <row r="30" spans="1:10" s="13" customFormat="1" ht="19.5" customHeight="1">
      <c r="A30" s="130" t="s">
        <v>260</v>
      </c>
      <c r="B30" s="130" t="s">
        <v>249</v>
      </c>
      <c r="C30" s="130" t="s">
        <v>245</v>
      </c>
      <c r="D30" s="131" t="s">
        <v>258</v>
      </c>
      <c r="E30" s="135" t="s">
        <v>295</v>
      </c>
      <c r="F30" s="134">
        <v>0.07</v>
      </c>
      <c r="G30" s="134">
        <v>0.07</v>
      </c>
      <c r="H30" s="133"/>
      <c r="I30" s="132"/>
      <c r="J30" s="132"/>
    </row>
    <row r="31" spans="1:10" ht="19.5" customHeight="1">
      <c r="A31" s="130" t="s">
        <v>250</v>
      </c>
      <c r="B31" s="130" t="s">
        <v>248</v>
      </c>
      <c r="C31" s="130" t="s">
        <v>244</v>
      </c>
      <c r="D31" s="131" t="s">
        <v>258</v>
      </c>
      <c r="E31" s="135" t="s">
        <v>296</v>
      </c>
      <c r="F31" s="134">
        <v>2.22</v>
      </c>
      <c r="G31" s="134">
        <v>2.22</v>
      </c>
      <c r="H31" s="133"/>
      <c r="I31" s="132"/>
      <c r="J31" s="132"/>
    </row>
    <row r="32" spans="1:10" ht="19.5" customHeight="1">
      <c r="A32" s="130" t="s">
        <v>252</v>
      </c>
      <c r="B32" s="130" t="s">
        <v>244</v>
      </c>
      <c r="C32" s="130" t="s">
        <v>245</v>
      </c>
      <c r="D32" s="131" t="s">
        <v>258</v>
      </c>
      <c r="E32" s="135" t="s">
        <v>288</v>
      </c>
      <c r="F32" s="134">
        <v>5.37</v>
      </c>
      <c r="G32" s="134">
        <v>5.37</v>
      </c>
      <c r="H32" s="133"/>
      <c r="I32" s="132"/>
      <c r="J32" s="132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2"/>
  <sheetViews>
    <sheetView showGridLines="0" showZeros="0" view="pageBreakPreview" zoomScaleSheetLayoutView="100" workbookViewId="0" topLeftCell="A10">
      <selection activeCell="A30" sqref="A30:IV3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1" style="0" bestFit="1" customWidth="1"/>
    <col min="10" max="10" width="6" style="0" bestFit="1" customWidth="1"/>
    <col min="11" max="12" width="8" style="0" bestFit="1" customWidth="1"/>
    <col min="13" max="13" width="6" style="0" bestFit="1" customWidth="1"/>
    <col min="14" max="15" width="8" style="0" bestFit="1" customWidth="1"/>
    <col min="16" max="17" width="6" style="0" bestFit="1" customWidth="1"/>
    <col min="18" max="19" width="8" style="0" bestFit="1" customWidth="1"/>
    <col min="20" max="20" width="6" style="0" bestFit="1" customWidth="1"/>
    <col min="21" max="22" width="8" style="0" bestFit="1" customWidth="1"/>
    <col min="23" max="23" width="11" style="0" bestFit="1" customWidth="1"/>
    <col min="24" max="24" width="10" style="0" bestFit="1" customWidth="1"/>
    <col min="25" max="25" width="8" style="0" bestFit="1" customWidth="1"/>
    <col min="26" max="26" width="10" style="0" bestFit="1" customWidth="1"/>
    <col min="27" max="27" width="6" style="0" bestFit="1" customWidth="1"/>
    <col min="28" max="29" width="8" style="0" bestFit="1" customWidth="1"/>
    <col min="30" max="30" width="6" style="0" bestFit="1" customWidth="1"/>
    <col min="31" max="32" width="8" style="0" bestFit="1" customWidth="1"/>
    <col min="33" max="33" width="10" style="0" bestFit="1" customWidth="1"/>
    <col min="34" max="34" width="8" style="0" bestFit="1" customWidth="1"/>
    <col min="35" max="36" width="10" style="0" bestFit="1" customWidth="1"/>
    <col min="37" max="37" width="8" style="0" bestFit="1" customWidth="1"/>
    <col min="38" max="38" width="13.16015625" style="0" bestFit="1" customWidth="1"/>
    <col min="39" max="250" width="10.66015625" style="0" customWidth="1"/>
  </cols>
  <sheetData>
    <row r="1" spans="1:250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84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57" t="s">
        <v>221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60"/>
      <c r="AG3" s="60"/>
      <c r="AH3" s="60"/>
      <c r="AI3" s="60"/>
      <c r="AL3" s="26" t="s">
        <v>73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</row>
    <row r="4" spans="1:250" ht="19.5" customHeight="1">
      <c r="A4" s="67" t="s">
        <v>33</v>
      </c>
      <c r="B4" s="67"/>
      <c r="C4" s="67"/>
      <c r="D4" s="67"/>
      <c r="E4" s="148" t="s">
        <v>112</v>
      </c>
      <c r="F4" s="42" t="s">
        <v>13</v>
      </c>
      <c r="G4" s="42"/>
      <c r="H4" s="42"/>
      <c r="I4" s="42"/>
      <c r="J4" s="42"/>
      <c r="K4" s="42"/>
      <c r="L4" s="42"/>
      <c r="M4" s="42"/>
      <c r="N4" s="42"/>
      <c r="O4" s="42"/>
      <c r="P4" s="42" t="s">
        <v>22</v>
      </c>
      <c r="Q4" s="42"/>
      <c r="R4" s="42"/>
      <c r="S4" s="42"/>
      <c r="T4" s="42"/>
      <c r="U4" s="42"/>
      <c r="V4" s="42"/>
      <c r="W4" s="42" t="s">
        <v>72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19.5" customHeight="1">
      <c r="A5" s="42" t="s">
        <v>130</v>
      </c>
      <c r="B5" s="42"/>
      <c r="C5" s="42"/>
      <c r="D5" s="145" t="s">
        <v>42</v>
      </c>
      <c r="E5" s="148"/>
      <c r="F5" s="153" t="s">
        <v>31</v>
      </c>
      <c r="G5" s="86" t="s">
        <v>16</v>
      </c>
      <c r="H5" s="86"/>
      <c r="I5" s="86"/>
      <c r="J5" s="86" t="s">
        <v>123</v>
      </c>
      <c r="K5" s="86"/>
      <c r="L5" s="86"/>
      <c r="M5" s="86" t="s">
        <v>115</v>
      </c>
      <c r="N5" s="86"/>
      <c r="O5" s="86"/>
      <c r="P5" s="153" t="s">
        <v>31</v>
      </c>
      <c r="Q5" s="86" t="s">
        <v>16</v>
      </c>
      <c r="R5" s="86"/>
      <c r="S5" s="86"/>
      <c r="T5" s="86" t="s">
        <v>123</v>
      </c>
      <c r="U5" s="86"/>
      <c r="V5" s="86"/>
      <c r="W5" s="153" t="s">
        <v>31</v>
      </c>
      <c r="X5" s="86" t="s">
        <v>16</v>
      </c>
      <c r="Y5" s="86"/>
      <c r="Z5" s="86"/>
      <c r="AA5" s="86" t="s">
        <v>123</v>
      </c>
      <c r="AB5" s="86"/>
      <c r="AC5" s="86"/>
      <c r="AD5" s="86" t="s">
        <v>115</v>
      </c>
      <c r="AE5" s="86"/>
      <c r="AF5" s="86"/>
      <c r="AG5" s="86" t="s">
        <v>92</v>
      </c>
      <c r="AH5" s="86"/>
      <c r="AI5" s="86"/>
      <c r="AJ5" s="86" t="s">
        <v>10</v>
      </c>
      <c r="AK5" s="86"/>
      <c r="AL5" s="86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29.25" customHeight="1">
      <c r="A6" s="74" t="s">
        <v>59</v>
      </c>
      <c r="B6" s="74" t="s">
        <v>99</v>
      </c>
      <c r="C6" s="74" t="s">
        <v>98</v>
      </c>
      <c r="D6" s="145"/>
      <c r="E6" s="148"/>
      <c r="F6" s="153"/>
      <c r="G6" s="74" t="s">
        <v>79</v>
      </c>
      <c r="H6" s="74" t="s">
        <v>12</v>
      </c>
      <c r="I6" s="74" t="s">
        <v>85</v>
      </c>
      <c r="J6" s="74" t="s">
        <v>79</v>
      </c>
      <c r="K6" s="74" t="s">
        <v>12</v>
      </c>
      <c r="L6" s="74" t="s">
        <v>85</v>
      </c>
      <c r="M6" s="74" t="s">
        <v>79</v>
      </c>
      <c r="N6" s="74" t="s">
        <v>12</v>
      </c>
      <c r="O6" s="74" t="s">
        <v>85</v>
      </c>
      <c r="P6" s="153"/>
      <c r="Q6" s="74" t="s">
        <v>79</v>
      </c>
      <c r="R6" s="74" t="s">
        <v>12</v>
      </c>
      <c r="S6" s="74" t="s">
        <v>85</v>
      </c>
      <c r="T6" s="74" t="s">
        <v>79</v>
      </c>
      <c r="U6" s="74" t="s">
        <v>12</v>
      </c>
      <c r="V6" s="74" t="s">
        <v>85</v>
      </c>
      <c r="W6" s="153"/>
      <c r="X6" s="74" t="s">
        <v>79</v>
      </c>
      <c r="Y6" s="74" t="s">
        <v>12</v>
      </c>
      <c r="Z6" s="74" t="s">
        <v>85</v>
      </c>
      <c r="AA6" s="74" t="s">
        <v>79</v>
      </c>
      <c r="AB6" s="74" t="s">
        <v>12</v>
      </c>
      <c r="AC6" s="74" t="s">
        <v>85</v>
      </c>
      <c r="AD6" s="74" t="s">
        <v>79</v>
      </c>
      <c r="AE6" s="74" t="s">
        <v>12</v>
      </c>
      <c r="AF6" s="74" t="s">
        <v>85</v>
      </c>
      <c r="AG6" s="74" t="s">
        <v>79</v>
      </c>
      <c r="AH6" s="74" t="s">
        <v>12</v>
      </c>
      <c r="AI6" s="74" t="s">
        <v>85</v>
      </c>
      <c r="AJ6" s="74" t="s">
        <v>79</v>
      </c>
      <c r="AK6" s="74" t="s">
        <v>12</v>
      </c>
      <c r="AL6" s="74" t="s">
        <v>85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19.5" customHeight="1">
      <c r="A7" s="87"/>
      <c r="B7" s="87"/>
      <c r="C7" s="87"/>
      <c r="D7" s="105" t="s">
        <v>31</v>
      </c>
      <c r="E7" s="141">
        <v>65040.65</v>
      </c>
      <c r="F7" s="141">
        <v>51609.45</v>
      </c>
      <c r="G7" s="142">
        <v>51609.45</v>
      </c>
      <c r="H7" s="142">
        <v>11424.05</v>
      </c>
      <c r="I7" s="142">
        <v>40185.4</v>
      </c>
      <c r="J7" s="142"/>
      <c r="K7" s="142"/>
      <c r="L7" s="142"/>
      <c r="M7" s="142"/>
      <c r="N7" s="142"/>
      <c r="O7" s="142"/>
      <c r="P7" s="141"/>
      <c r="Q7" s="142"/>
      <c r="R7" s="142"/>
      <c r="S7" s="142"/>
      <c r="T7" s="142"/>
      <c r="U7" s="142"/>
      <c r="V7" s="142"/>
      <c r="W7" s="141">
        <v>13431.2</v>
      </c>
      <c r="X7" s="142">
        <v>2475.67</v>
      </c>
      <c r="Y7" s="142"/>
      <c r="Z7" s="142">
        <v>2475.67</v>
      </c>
      <c r="AA7" s="142"/>
      <c r="AB7" s="142"/>
      <c r="AC7" s="142"/>
      <c r="AD7" s="142"/>
      <c r="AE7" s="142"/>
      <c r="AF7" s="142"/>
      <c r="AG7" s="142">
        <v>3310.6</v>
      </c>
      <c r="AH7" s="142"/>
      <c r="AI7" s="142">
        <v>3310.6</v>
      </c>
      <c r="AJ7" s="142">
        <v>7644.93</v>
      </c>
      <c r="AK7" s="142"/>
      <c r="AL7" s="142">
        <v>7644.93</v>
      </c>
      <c r="AM7" s="60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ht="19.5" customHeight="1">
      <c r="A8" s="87"/>
      <c r="B8" s="87"/>
      <c r="C8" s="87"/>
      <c r="D8" s="105" t="s">
        <v>262</v>
      </c>
      <c r="E8" s="141">
        <v>63433.72</v>
      </c>
      <c r="F8" s="141">
        <v>50002.52</v>
      </c>
      <c r="G8" s="142">
        <v>50002.52</v>
      </c>
      <c r="H8" s="142">
        <v>9817.12</v>
      </c>
      <c r="I8" s="142">
        <v>40185.4</v>
      </c>
      <c r="J8" s="142"/>
      <c r="K8" s="142"/>
      <c r="L8" s="142"/>
      <c r="M8" s="142"/>
      <c r="N8" s="142"/>
      <c r="O8" s="142"/>
      <c r="P8" s="141"/>
      <c r="Q8" s="142"/>
      <c r="R8" s="142"/>
      <c r="S8" s="142"/>
      <c r="T8" s="142"/>
      <c r="U8" s="142"/>
      <c r="V8" s="142"/>
      <c r="W8" s="141">
        <v>13431.2</v>
      </c>
      <c r="X8" s="142">
        <v>2475.67</v>
      </c>
      <c r="Y8" s="142"/>
      <c r="Z8" s="142">
        <v>2475.67</v>
      </c>
      <c r="AA8" s="142"/>
      <c r="AB8" s="142"/>
      <c r="AC8" s="142"/>
      <c r="AD8" s="142"/>
      <c r="AE8" s="142"/>
      <c r="AF8" s="142"/>
      <c r="AG8" s="142">
        <v>3310.6</v>
      </c>
      <c r="AH8" s="142"/>
      <c r="AI8" s="142">
        <v>3310.6</v>
      </c>
      <c r="AJ8" s="142">
        <v>7644.93</v>
      </c>
      <c r="AK8" s="142"/>
      <c r="AL8" s="142">
        <v>7644.93</v>
      </c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ht="19.5" customHeight="1">
      <c r="A9" s="87"/>
      <c r="B9" s="87"/>
      <c r="C9" s="87"/>
      <c r="D9" s="105" t="s">
        <v>297</v>
      </c>
      <c r="E9" s="141">
        <v>63433.72</v>
      </c>
      <c r="F9" s="141">
        <v>50002.52</v>
      </c>
      <c r="G9" s="142">
        <v>50002.52</v>
      </c>
      <c r="H9" s="142">
        <v>9817.12</v>
      </c>
      <c r="I9" s="142">
        <v>40185.4</v>
      </c>
      <c r="J9" s="142"/>
      <c r="K9" s="142"/>
      <c r="L9" s="142"/>
      <c r="M9" s="142"/>
      <c r="N9" s="142"/>
      <c r="O9" s="142"/>
      <c r="P9" s="141"/>
      <c r="Q9" s="142"/>
      <c r="R9" s="142"/>
      <c r="S9" s="142"/>
      <c r="T9" s="142"/>
      <c r="U9" s="142"/>
      <c r="V9" s="142"/>
      <c r="W9" s="141">
        <v>13431.2</v>
      </c>
      <c r="X9" s="142">
        <v>2475.67</v>
      </c>
      <c r="Y9" s="142"/>
      <c r="Z9" s="142">
        <v>2475.67</v>
      </c>
      <c r="AA9" s="142"/>
      <c r="AB9" s="142"/>
      <c r="AC9" s="142"/>
      <c r="AD9" s="142"/>
      <c r="AE9" s="142"/>
      <c r="AF9" s="142"/>
      <c r="AG9" s="142">
        <v>3310.6</v>
      </c>
      <c r="AH9" s="142"/>
      <c r="AI9" s="142">
        <v>3310.6</v>
      </c>
      <c r="AJ9" s="142">
        <v>7644.93</v>
      </c>
      <c r="AK9" s="142"/>
      <c r="AL9" s="142">
        <v>7644.93</v>
      </c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ht="19.5" customHeight="1">
      <c r="A10" s="87" t="s">
        <v>254</v>
      </c>
      <c r="B10" s="87" t="s">
        <v>244</v>
      </c>
      <c r="C10" s="87" t="s">
        <v>245</v>
      </c>
      <c r="D10" s="105" t="s">
        <v>283</v>
      </c>
      <c r="E10" s="141">
        <v>9746.8</v>
      </c>
      <c r="F10" s="141">
        <v>9746.8</v>
      </c>
      <c r="G10" s="141">
        <v>9746.8</v>
      </c>
      <c r="H10" s="141">
        <v>9746.8</v>
      </c>
      <c r="I10" s="142"/>
      <c r="J10" s="142"/>
      <c r="K10" s="142"/>
      <c r="L10" s="142"/>
      <c r="M10" s="142"/>
      <c r="N10" s="142"/>
      <c r="O10" s="142"/>
      <c r="P10" s="141"/>
      <c r="Q10" s="142"/>
      <c r="R10" s="142"/>
      <c r="S10" s="142"/>
      <c r="T10" s="142"/>
      <c r="U10" s="142"/>
      <c r="V10" s="142"/>
      <c r="W10" s="141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ht="19.5" customHeight="1">
      <c r="A11" s="87">
        <v>204</v>
      </c>
      <c r="B11" s="87" t="s">
        <v>244</v>
      </c>
      <c r="C11" s="87">
        <v>12</v>
      </c>
      <c r="D11" s="105" t="s">
        <v>284</v>
      </c>
      <c r="E11" s="141">
        <v>53616.6</v>
      </c>
      <c r="F11" s="141">
        <v>40185.4</v>
      </c>
      <c r="G11" s="142">
        <v>40185.4</v>
      </c>
      <c r="H11" s="142"/>
      <c r="I11" s="142">
        <v>40185.4</v>
      </c>
      <c r="J11" s="142"/>
      <c r="K11" s="142"/>
      <c r="L11" s="142"/>
      <c r="M11" s="142"/>
      <c r="N11" s="142"/>
      <c r="O11" s="142"/>
      <c r="P11" s="141"/>
      <c r="Q11" s="142"/>
      <c r="R11" s="142"/>
      <c r="S11" s="142"/>
      <c r="T11" s="142"/>
      <c r="U11" s="142"/>
      <c r="V11" s="142"/>
      <c r="W11" s="141">
        <v>13431.2</v>
      </c>
      <c r="X11" s="142">
        <v>2475.67</v>
      </c>
      <c r="Y11" s="142"/>
      <c r="Z11" s="142">
        <v>2475.67</v>
      </c>
      <c r="AA11" s="142"/>
      <c r="AB11" s="142"/>
      <c r="AC11" s="142"/>
      <c r="AD11" s="142"/>
      <c r="AE11" s="142"/>
      <c r="AF11" s="142"/>
      <c r="AG11" s="142">
        <v>3310.6</v>
      </c>
      <c r="AH11" s="142"/>
      <c r="AI11" s="142">
        <v>3310.6</v>
      </c>
      <c r="AJ11" s="142">
        <v>7644.93</v>
      </c>
      <c r="AK11" s="142"/>
      <c r="AL11" s="142">
        <v>7644.93</v>
      </c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ht="19.5" customHeight="1">
      <c r="A12" s="87">
        <v>204</v>
      </c>
      <c r="B12" s="87" t="s">
        <v>244</v>
      </c>
      <c r="C12" s="87">
        <v>50</v>
      </c>
      <c r="D12" s="105" t="s">
        <v>293</v>
      </c>
      <c r="E12" s="141">
        <v>70.32</v>
      </c>
      <c r="F12" s="141">
        <v>70.32</v>
      </c>
      <c r="G12" s="141">
        <v>70.32</v>
      </c>
      <c r="H12" s="141">
        <v>70.32</v>
      </c>
      <c r="I12" s="142"/>
      <c r="J12" s="142"/>
      <c r="K12" s="142"/>
      <c r="L12" s="142"/>
      <c r="M12" s="142"/>
      <c r="N12" s="142"/>
      <c r="O12" s="142"/>
      <c r="P12" s="141"/>
      <c r="Q12" s="142"/>
      <c r="R12" s="142"/>
      <c r="S12" s="142"/>
      <c r="T12" s="142"/>
      <c r="U12" s="142"/>
      <c r="V12" s="142"/>
      <c r="W12" s="141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ht="19.5" customHeight="1">
      <c r="A13" s="87"/>
      <c r="B13" s="87"/>
      <c r="C13" s="87"/>
      <c r="D13" s="105" t="s">
        <v>263</v>
      </c>
      <c r="E13" s="141">
        <v>4</v>
      </c>
      <c r="F13" s="141">
        <v>4</v>
      </c>
      <c r="G13" s="142">
        <v>4</v>
      </c>
      <c r="H13" s="142">
        <v>4</v>
      </c>
      <c r="I13" s="142"/>
      <c r="J13" s="142"/>
      <c r="K13" s="142"/>
      <c r="L13" s="142"/>
      <c r="M13" s="142"/>
      <c r="N13" s="142"/>
      <c r="O13" s="142"/>
      <c r="P13" s="141"/>
      <c r="Q13" s="142"/>
      <c r="R13" s="142"/>
      <c r="S13" s="142"/>
      <c r="T13" s="142"/>
      <c r="U13" s="142"/>
      <c r="V13" s="142"/>
      <c r="W13" s="141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ht="19.5" customHeight="1">
      <c r="A14" s="87"/>
      <c r="B14" s="87"/>
      <c r="C14" s="87"/>
      <c r="D14" s="105" t="s">
        <v>298</v>
      </c>
      <c r="E14" s="141">
        <v>4</v>
      </c>
      <c r="F14" s="141">
        <v>4</v>
      </c>
      <c r="G14" s="142">
        <v>4</v>
      </c>
      <c r="H14" s="142">
        <v>4</v>
      </c>
      <c r="I14" s="142"/>
      <c r="J14" s="142"/>
      <c r="K14" s="142"/>
      <c r="L14" s="142"/>
      <c r="M14" s="142"/>
      <c r="N14" s="142"/>
      <c r="O14" s="142"/>
      <c r="P14" s="141"/>
      <c r="Q14" s="142"/>
      <c r="R14" s="142"/>
      <c r="S14" s="142"/>
      <c r="T14" s="142"/>
      <c r="U14" s="142"/>
      <c r="V14" s="142"/>
      <c r="W14" s="141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ht="19.5" customHeight="1">
      <c r="A15" s="87">
        <v>208</v>
      </c>
      <c r="B15" s="87" t="s">
        <v>248</v>
      </c>
      <c r="C15" s="87" t="s">
        <v>249</v>
      </c>
      <c r="D15" s="105" t="s">
        <v>285</v>
      </c>
      <c r="E15" s="141">
        <v>4</v>
      </c>
      <c r="F15" s="141">
        <v>4</v>
      </c>
      <c r="G15" s="142">
        <v>4</v>
      </c>
      <c r="H15" s="142">
        <v>4</v>
      </c>
      <c r="I15" s="142"/>
      <c r="J15" s="142"/>
      <c r="K15" s="142"/>
      <c r="L15" s="142"/>
      <c r="M15" s="142"/>
      <c r="N15" s="142"/>
      <c r="O15" s="142"/>
      <c r="P15" s="141"/>
      <c r="Q15" s="142"/>
      <c r="R15" s="142"/>
      <c r="S15" s="142"/>
      <c r="T15" s="142"/>
      <c r="U15" s="142"/>
      <c r="V15" s="142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ht="19.5" customHeight="1">
      <c r="A16" s="87"/>
      <c r="B16" s="87"/>
      <c r="C16" s="87"/>
      <c r="D16" s="105" t="s">
        <v>264</v>
      </c>
      <c r="E16" s="141">
        <v>0.56</v>
      </c>
      <c r="F16" s="141">
        <v>0.56</v>
      </c>
      <c r="G16" s="141">
        <v>0.56</v>
      </c>
      <c r="H16" s="141">
        <v>0.56</v>
      </c>
      <c r="I16" s="142"/>
      <c r="J16" s="142"/>
      <c r="K16" s="142"/>
      <c r="L16" s="142"/>
      <c r="M16" s="142"/>
      <c r="N16" s="142"/>
      <c r="O16" s="142"/>
      <c r="P16" s="141"/>
      <c r="Q16" s="142"/>
      <c r="R16" s="142"/>
      <c r="S16" s="142"/>
      <c r="T16" s="142"/>
      <c r="U16" s="142"/>
      <c r="V16" s="142"/>
      <c r="W16" s="141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ht="19.5" customHeight="1">
      <c r="A17" s="87"/>
      <c r="B17" s="87"/>
      <c r="C17" s="87"/>
      <c r="D17" s="105" t="s">
        <v>299</v>
      </c>
      <c r="E17" s="141">
        <v>0.49</v>
      </c>
      <c r="F17" s="141">
        <v>0.49</v>
      </c>
      <c r="G17" s="141">
        <v>0.49</v>
      </c>
      <c r="H17" s="141">
        <v>0.49</v>
      </c>
      <c r="I17" s="142"/>
      <c r="J17" s="142"/>
      <c r="K17" s="142"/>
      <c r="L17" s="142"/>
      <c r="M17" s="142"/>
      <c r="N17" s="142"/>
      <c r="O17" s="142"/>
      <c r="P17" s="141"/>
      <c r="Q17" s="142"/>
      <c r="R17" s="142"/>
      <c r="S17" s="142"/>
      <c r="T17" s="142"/>
      <c r="U17" s="142"/>
      <c r="V17" s="142"/>
      <c r="W17" s="141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19.5" customHeight="1">
      <c r="A18" s="87" t="s">
        <v>260</v>
      </c>
      <c r="B18" s="87" t="s">
        <v>244</v>
      </c>
      <c r="C18" s="87" t="s">
        <v>245</v>
      </c>
      <c r="D18" s="105" t="s">
        <v>294</v>
      </c>
      <c r="E18" s="141">
        <v>0.49</v>
      </c>
      <c r="F18" s="141">
        <v>0.49</v>
      </c>
      <c r="G18" s="141">
        <v>0.49</v>
      </c>
      <c r="H18" s="141">
        <v>0.49</v>
      </c>
      <c r="I18" s="142"/>
      <c r="J18" s="142"/>
      <c r="K18" s="142"/>
      <c r="L18" s="142"/>
      <c r="M18" s="142"/>
      <c r="N18" s="142"/>
      <c r="O18" s="142"/>
      <c r="P18" s="141"/>
      <c r="Q18" s="142"/>
      <c r="R18" s="142"/>
      <c r="S18" s="142"/>
      <c r="T18" s="142"/>
      <c r="U18" s="142"/>
      <c r="V18" s="142"/>
      <c r="W18" s="141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19.5" customHeight="1">
      <c r="A19" s="87"/>
      <c r="B19" s="87"/>
      <c r="C19" s="87"/>
      <c r="D19" s="105" t="s">
        <v>300</v>
      </c>
      <c r="E19" s="141">
        <v>0.07</v>
      </c>
      <c r="F19" s="141">
        <v>0.07</v>
      </c>
      <c r="G19" s="141">
        <v>0.07</v>
      </c>
      <c r="H19" s="141">
        <v>0.07</v>
      </c>
      <c r="I19" s="142"/>
      <c r="J19" s="142"/>
      <c r="K19" s="142"/>
      <c r="L19" s="142"/>
      <c r="M19" s="142"/>
      <c r="N19" s="142"/>
      <c r="O19" s="142"/>
      <c r="P19" s="141"/>
      <c r="Q19" s="142"/>
      <c r="R19" s="142"/>
      <c r="S19" s="142"/>
      <c r="T19" s="142"/>
      <c r="U19" s="142"/>
      <c r="V19" s="142"/>
      <c r="W19" s="141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19.5" customHeight="1">
      <c r="A20" s="87" t="s">
        <v>260</v>
      </c>
      <c r="B20" s="87" t="s">
        <v>249</v>
      </c>
      <c r="C20" s="87" t="s">
        <v>245</v>
      </c>
      <c r="D20" s="105" t="s">
        <v>295</v>
      </c>
      <c r="E20" s="141">
        <v>0.07</v>
      </c>
      <c r="F20" s="141">
        <v>0.07</v>
      </c>
      <c r="G20" s="141">
        <v>0.07</v>
      </c>
      <c r="H20" s="141">
        <v>0.07</v>
      </c>
      <c r="I20" s="142"/>
      <c r="J20" s="142"/>
      <c r="K20" s="142"/>
      <c r="L20" s="142"/>
      <c r="M20" s="142"/>
      <c r="N20" s="142"/>
      <c r="O20" s="142"/>
      <c r="P20" s="141"/>
      <c r="Q20" s="142"/>
      <c r="R20" s="142"/>
      <c r="S20" s="142"/>
      <c r="T20" s="142"/>
      <c r="U20" s="142"/>
      <c r="V20" s="142"/>
      <c r="W20" s="141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19.5" customHeight="1">
      <c r="A21" s="87"/>
      <c r="B21" s="87"/>
      <c r="C21" s="87"/>
      <c r="D21" s="105" t="s">
        <v>265</v>
      </c>
      <c r="E21" s="141">
        <v>763.93</v>
      </c>
      <c r="F21" s="141">
        <v>763.93</v>
      </c>
      <c r="G21" s="141">
        <v>763.93</v>
      </c>
      <c r="H21" s="141">
        <v>763.93</v>
      </c>
      <c r="I21" s="142"/>
      <c r="J21" s="142"/>
      <c r="K21" s="142"/>
      <c r="L21" s="142"/>
      <c r="M21" s="142"/>
      <c r="N21" s="142"/>
      <c r="O21" s="142"/>
      <c r="P21" s="141"/>
      <c r="Q21" s="142"/>
      <c r="R21" s="142"/>
      <c r="S21" s="142"/>
      <c r="T21" s="142"/>
      <c r="U21" s="142"/>
      <c r="V21" s="142"/>
      <c r="W21" s="141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19.5" customHeight="1">
      <c r="A22" s="87"/>
      <c r="B22" s="87"/>
      <c r="C22" s="87"/>
      <c r="D22" s="105" t="s">
        <v>301</v>
      </c>
      <c r="E22" s="141">
        <v>763.93</v>
      </c>
      <c r="F22" s="141">
        <v>763.93</v>
      </c>
      <c r="G22" s="141">
        <v>763.93</v>
      </c>
      <c r="H22" s="141">
        <v>763.93</v>
      </c>
      <c r="I22" s="142"/>
      <c r="J22" s="142"/>
      <c r="K22" s="142"/>
      <c r="L22" s="142"/>
      <c r="M22" s="142"/>
      <c r="N22" s="142"/>
      <c r="O22" s="142"/>
      <c r="P22" s="141"/>
      <c r="Q22" s="142"/>
      <c r="R22" s="142"/>
      <c r="S22" s="142"/>
      <c r="T22" s="142"/>
      <c r="U22" s="142"/>
      <c r="V22" s="142"/>
      <c r="W22" s="141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19.5" customHeight="1">
      <c r="A23" s="87" t="s">
        <v>250</v>
      </c>
      <c r="B23" s="87" t="s">
        <v>248</v>
      </c>
      <c r="C23" s="87" t="s">
        <v>245</v>
      </c>
      <c r="D23" s="105" t="s">
        <v>286</v>
      </c>
      <c r="E23" s="141">
        <v>615.05</v>
      </c>
      <c r="F23" s="141">
        <v>615.05</v>
      </c>
      <c r="G23" s="141">
        <v>615.05</v>
      </c>
      <c r="H23" s="141">
        <v>615.05</v>
      </c>
      <c r="I23" s="142"/>
      <c r="J23" s="142"/>
      <c r="K23" s="142"/>
      <c r="L23" s="142"/>
      <c r="M23" s="142"/>
      <c r="N23" s="142"/>
      <c r="O23" s="142"/>
      <c r="P23" s="141"/>
      <c r="Q23" s="142"/>
      <c r="R23" s="142"/>
      <c r="S23" s="142"/>
      <c r="T23" s="142"/>
      <c r="U23" s="142"/>
      <c r="V23" s="142"/>
      <c r="W23" s="141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19.5" customHeight="1">
      <c r="A24" s="87" t="s">
        <v>250</v>
      </c>
      <c r="B24" s="87" t="s">
        <v>248</v>
      </c>
      <c r="C24" s="87" t="s">
        <v>244</v>
      </c>
      <c r="D24" s="105" t="s">
        <v>296</v>
      </c>
      <c r="E24" s="141">
        <v>2.22</v>
      </c>
      <c r="F24" s="141">
        <v>2.22</v>
      </c>
      <c r="G24" s="141">
        <v>2.22</v>
      </c>
      <c r="H24" s="141">
        <v>2.22</v>
      </c>
      <c r="I24" s="142"/>
      <c r="J24" s="142"/>
      <c r="K24" s="142"/>
      <c r="L24" s="142"/>
      <c r="M24" s="142"/>
      <c r="N24" s="142"/>
      <c r="O24" s="142"/>
      <c r="P24" s="141"/>
      <c r="Q24" s="142"/>
      <c r="R24" s="142"/>
      <c r="S24" s="142"/>
      <c r="T24" s="142"/>
      <c r="U24" s="142"/>
      <c r="V24" s="14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19.5" customHeight="1">
      <c r="A25" s="87" t="s">
        <v>250</v>
      </c>
      <c r="B25" s="87" t="s">
        <v>248</v>
      </c>
      <c r="C25" s="87" t="s">
        <v>251</v>
      </c>
      <c r="D25" s="105" t="s">
        <v>287</v>
      </c>
      <c r="E25" s="141">
        <v>146.66</v>
      </c>
      <c r="F25" s="141">
        <v>146.66</v>
      </c>
      <c r="G25" s="141">
        <v>146.66</v>
      </c>
      <c r="H25" s="141">
        <v>146.66</v>
      </c>
      <c r="I25" s="142"/>
      <c r="J25" s="142"/>
      <c r="K25" s="142"/>
      <c r="L25" s="142"/>
      <c r="M25" s="142"/>
      <c r="N25" s="142"/>
      <c r="O25" s="142"/>
      <c r="P25" s="141"/>
      <c r="Q25" s="142"/>
      <c r="R25" s="142"/>
      <c r="S25" s="142"/>
      <c r="T25" s="142"/>
      <c r="U25" s="142"/>
      <c r="V25" s="142"/>
      <c r="W25" s="141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19.5" customHeight="1">
      <c r="A26" s="87"/>
      <c r="B26" s="87"/>
      <c r="C26" s="87"/>
      <c r="D26" s="105" t="s">
        <v>266</v>
      </c>
      <c r="E26" s="141">
        <v>838.44</v>
      </c>
      <c r="F26" s="141">
        <v>838.44</v>
      </c>
      <c r="G26" s="141">
        <v>838.44</v>
      </c>
      <c r="H26" s="141">
        <v>838.44</v>
      </c>
      <c r="I26" s="142"/>
      <c r="J26" s="142"/>
      <c r="K26" s="142"/>
      <c r="L26" s="142"/>
      <c r="M26" s="142"/>
      <c r="N26" s="142"/>
      <c r="O26" s="142"/>
      <c r="P26" s="141"/>
      <c r="Q26" s="142"/>
      <c r="R26" s="142"/>
      <c r="S26" s="142"/>
      <c r="T26" s="142"/>
      <c r="U26" s="142"/>
      <c r="V26" s="142"/>
      <c r="W26" s="141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19.5" customHeight="1">
      <c r="A27" s="87"/>
      <c r="B27" s="87"/>
      <c r="C27" s="87"/>
      <c r="D27" s="105" t="s">
        <v>302</v>
      </c>
      <c r="E27" s="141">
        <v>838.44</v>
      </c>
      <c r="F27" s="141">
        <v>838.44</v>
      </c>
      <c r="G27" s="141">
        <v>838.44</v>
      </c>
      <c r="H27" s="141">
        <v>838.44</v>
      </c>
      <c r="I27" s="142"/>
      <c r="J27" s="142"/>
      <c r="K27" s="142"/>
      <c r="L27" s="142"/>
      <c r="M27" s="142"/>
      <c r="N27" s="142"/>
      <c r="O27" s="142"/>
      <c r="P27" s="141"/>
      <c r="Q27" s="142"/>
      <c r="R27" s="142"/>
      <c r="S27" s="142"/>
      <c r="T27" s="142"/>
      <c r="U27" s="142"/>
      <c r="V27" s="142"/>
      <c r="W27" s="141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19.5" customHeight="1">
      <c r="A28" s="87" t="s">
        <v>252</v>
      </c>
      <c r="B28" s="87" t="s">
        <v>244</v>
      </c>
      <c r="C28" s="87" t="s">
        <v>245</v>
      </c>
      <c r="D28" s="105" t="s">
        <v>288</v>
      </c>
      <c r="E28" s="141">
        <v>825.44</v>
      </c>
      <c r="F28" s="141">
        <v>825.44</v>
      </c>
      <c r="G28" s="141">
        <v>825.44</v>
      </c>
      <c r="H28" s="141">
        <v>825.44</v>
      </c>
      <c r="I28" s="142"/>
      <c r="J28" s="142"/>
      <c r="K28" s="142"/>
      <c r="L28" s="142"/>
      <c r="M28" s="142"/>
      <c r="N28" s="142"/>
      <c r="O28" s="142"/>
      <c r="P28" s="141"/>
      <c r="Q28" s="142"/>
      <c r="R28" s="142"/>
      <c r="S28" s="142"/>
      <c r="T28" s="142"/>
      <c r="U28" s="142"/>
      <c r="V28" s="142"/>
      <c r="W28" s="141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19.5" customHeight="1">
      <c r="A29" s="87" t="s">
        <v>252</v>
      </c>
      <c r="B29" s="87" t="s">
        <v>244</v>
      </c>
      <c r="C29" s="87" t="s">
        <v>251</v>
      </c>
      <c r="D29" s="105" t="s">
        <v>289</v>
      </c>
      <c r="E29" s="141">
        <v>13</v>
      </c>
      <c r="F29" s="141">
        <v>13</v>
      </c>
      <c r="G29" s="141">
        <v>13</v>
      </c>
      <c r="H29" s="141">
        <v>13</v>
      </c>
      <c r="I29" s="142"/>
      <c r="J29" s="142"/>
      <c r="K29" s="142"/>
      <c r="L29" s="142"/>
      <c r="M29" s="142"/>
      <c r="N29" s="142"/>
      <c r="O29" s="142"/>
      <c r="P29" s="141"/>
      <c r="Q29" s="142"/>
      <c r="R29" s="142"/>
      <c r="S29" s="142"/>
      <c r="T29" s="142"/>
      <c r="U29" s="142"/>
      <c r="V29" s="142"/>
      <c r="W29" s="141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19.5" customHeight="1">
      <c r="A30" s="63"/>
      <c r="B30" s="63"/>
      <c r="C30" s="63"/>
      <c r="D30" s="63"/>
      <c r="E30" s="63"/>
      <c r="F30" s="63"/>
      <c r="G30" s="6"/>
      <c r="H30" s="63"/>
      <c r="I30" s="63"/>
      <c r="J30" s="63"/>
      <c r="K30" s="63"/>
      <c r="L30" s="63"/>
      <c r="M30" s="63"/>
      <c r="N30" s="6"/>
      <c r="O30" s="63"/>
      <c r="P30" s="6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3"/>
      <c r="AG30" s="6"/>
      <c r="AH30" s="6"/>
      <c r="AI30" s="6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19.5" customHeight="1">
      <c r="A31" s="63"/>
      <c r="B31" s="63"/>
      <c r="C31" s="63"/>
      <c r="D31" s="63"/>
      <c r="E31" s="63"/>
      <c r="F31" s="63"/>
      <c r="G31" s="6"/>
      <c r="H31" s="63"/>
      <c r="I31" s="63"/>
      <c r="J31" s="63"/>
      <c r="K31" s="63"/>
      <c r="L31" s="63"/>
      <c r="M31" s="63"/>
      <c r="N31" s="6"/>
      <c r="O31" s="63"/>
      <c r="P31" s="6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3"/>
      <c r="AG31" s="6"/>
      <c r="AH31" s="6"/>
      <c r="AI31" s="6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19.5" customHeight="1">
      <c r="A32" s="63"/>
      <c r="B32" s="63"/>
      <c r="C32" s="63"/>
      <c r="D32" s="63"/>
      <c r="E32" s="63"/>
      <c r="F32" s="63"/>
      <c r="G32" s="6"/>
      <c r="H32" s="63"/>
      <c r="I32" s="63"/>
      <c r="J32" s="63"/>
      <c r="K32" s="63"/>
      <c r="L32" s="63"/>
      <c r="M32" s="63"/>
      <c r="N32" s="6"/>
      <c r="O32" s="63"/>
      <c r="P32" s="6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3"/>
      <c r="AG32" s="6"/>
      <c r="AH32" s="6"/>
      <c r="AI32" s="6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view="pageBreakPreview" zoomScaleSheetLayoutView="100" workbookViewId="0" topLeftCell="A1">
      <selection activeCell="P20" sqref="P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 t="s">
        <v>81</v>
      </c>
      <c r="N1" s="39"/>
    </row>
    <row r="2" spans="1:14" ht="22.5" customHeight="1">
      <c r="A2" s="55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spans="1:14" ht="19.5" customHeight="1">
      <c r="A3" s="59" t="s">
        <v>221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6" t="s">
        <v>73</v>
      </c>
      <c r="N3" s="30"/>
    </row>
    <row r="4" spans="1:14" ht="19.5" customHeight="1">
      <c r="A4" s="66" t="s">
        <v>33</v>
      </c>
      <c r="B4" s="66"/>
      <c r="C4" s="66"/>
      <c r="D4" s="66"/>
      <c r="E4" s="150" t="s">
        <v>31</v>
      </c>
      <c r="F4" s="150" t="s">
        <v>118</v>
      </c>
      <c r="G4" s="152" t="s">
        <v>40</v>
      </c>
      <c r="H4" s="152" t="s">
        <v>57</v>
      </c>
      <c r="I4" s="150" t="s">
        <v>64</v>
      </c>
      <c r="J4" s="152" t="s">
        <v>93</v>
      </c>
      <c r="K4" s="152" t="s">
        <v>77</v>
      </c>
      <c r="L4" s="150" t="s">
        <v>66</v>
      </c>
      <c r="M4" s="150" t="s">
        <v>125</v>
      </c>
      <c r="N4" s="30"/>
    </row>
    <row r="5" spans="1:14" ht="19.5" customHeight="1">
      <c r="A5" s="66" t="s">
        <v>130</v>
      </c>
      <c r="B5" s="66"/>
      <c r="C5" s="66"/>
      <c r="D5" s="150" t="s">
        <v>42</v>
      </c>
      <c r="E5" s="150"/>
      <c r="F5" s="150"/>
      <c r="G5" s="152"/>
      <c r="H5" s="152"/>
      <c r="I5" s="150"/>
      <c r="J5" s="152"/>
      <c r="K5" s="152"/>
      <c r="L5" s="150"/>
      <c r="M5" s="150"/>
      <c r="N5" s="30"/>
    </row>
    <row r="6" spans="1:14" ht="18" customHeight="1">
      <c r="A6" s="82" t="s">
        <v>59</v>
      </c>
      <c r="B6" s="82" t="s">
        <v>99</v>
      </c>
      <c r="C6" s="82" t="s">
        <v>98</v>
      </c>
      <c r="D6" s="150"/>
      <c r="E6" s="150"/>
      <c r="F6" s="150"/>
      <c r="G6" s="152"/>
      <c r="H6" s="152"/>
      <c r="I6" s="150"/>
      <c r="J6" s="152"/>
      <c r="K6" s="152"/>
      <c r="L6" s="150"/>
      <c r="M6" s="150"/>
      <c r="N6" s="30"/>
    </row>
    <row r="7" spans="1:14" ht="19.5" customHeight="1">
      <c r="A7" s="130"/>
      <c r="B7" s="130"/>
      <c r="C7" s="130"/>
      <c r="D7" s="135" t="s">
        <v>236</v>
      </c>
      <c r="E7" s="133">
        <v>7683.63</v>
      </c>
      <c r="F7" s="133">
        <v>2139.83</v>
      </c>
      <c r="G7" s="134">
        <v>3742.89</v>
      </c>
      <c r="H7" s="134">
        <v>176.51</v>
      </c>
      <c r="I7" s="133">
        <v>764.49</v>
      </c>
      <c r="J7" s="134"/>
      <c r="K7" s="134"/>
      <c r="L7" s="133">
        <v>46.34</v>
      </c>
      <c r="M7" s="133">
        <v>813.57</v>
      </c>
      <c r="N7" s="40"/>
    </row>
    <row r="8" spans="1:14" ht="19.5" customHeight="1">
      <c r="A8" s="130"/>
      <c r="B8" s="130"/>
      <c r="C8" s="130"/>
      <c r="D8" s="135" t="s">
        <v>262</v>
      </c>
      <c r="E8" s="133">
        <v>6919.14</v>
      </c>
      <c r="F8" s="133">
        <v>2139.83</v>
      </c>
      <c r="G8" s="134">
        <v>3742.89</v>
      </c>
      <c r="H8" s="134">
        <v>176.51</v>
      </c>
      <c r="I8" s="133"/>
      <c r="J8" s="134"/>
      <c r="K8" s="134"/>
      <c r="L8" s="133">
        <v>46.34</v>
      </c>
      <c r="M8" s="133">
        <v>813.57</v>
      </c>
      <c r="N8" s="18"/>
    </row>
    <row r="9" spans="1:14" ht="19.5" customHeight="1">
      <c r="A9" s="130"/>
      <c r="B9" s="130"/>
      <c r="C9" s="130"/>
      <c r="D9" s="135" t="s">
        <v>297</v>
      </c>
      <c r="E9" s="133">
        <v>6919.14</v>
      </c>
      <c r="F9" s="133">
        <v>2139.83</v>
      </c>
      <c r="G9" s="134">
        <v>3742.89</v>
      </c>
      <c r="H9" s="134">
        <v>176.51</v>
      </c>
      <c r="I9" s="133"/>
      <c r="J9" s="134"/>
      <c r="K9" s="134"/>
      <c r="L9" s="133">
        <v>46.34</v>
      </c>
      <c r="M9" s="133">
        <v>813.57</v>
      </c>
      <c r="N9" s="18"/>
    </row>
    <row r="10" spans="1:14" ht="19.5" customHeight="1">
      <c r="A10" s="130">
        <v>204</v>
      </c>
      <c r="B10" s="130" t="s">
        <v>244</v>
      </c>
      <c r="C10" s="130" t="s">
        <v>245</v>
      </c>
      <c r="D10" s="135" t="s">
        <v>283</v>
      </c>
      <c r="E10" s="133">
        <v>6850.04</v>
      </c>
      <c r="F10" s="133">
        <v>2118.1</v>
      </c>
      <c r="G10" s="134">
        <v>3741.86</v>
      </c>
      <c r="H10" s="134">
        <v>176.51</v>
      </c>
      <c r="I10" s="133"/>
      <c r="J10" s="134"/>
      <c r="K10" s="134"/>
      <c r="L10" s="133"/>
      <c r="M10" s="133">
        <v>813.57</v>
      </c>
      <c r="N10" s="18"/>
    </row>
    <row r="11" spans="1:14" ht="19.5" customHeight="1">
      <c r="A11" s="130" t="s">
        <v>254</v>
      </c>
      <c r="B11" s="130" t="s">
        <v>244</v>
      </c>
      <c r="C11" s="130" t="s">
        <v>259</v>
      </c>
      <c r="D11" s="135" t="s">
        <v>293</v>
      </c>
      <c r="E11" s="133">
        <v>69.1</v>
      </c>
      <c r="F11" s="133">
        <v>21.73</v>
      </c>
      <c r="G11" s="134">
        <v>1.03</v>
      </c>
      <c r="H11" s="134"/>
      <c r="I11" s="133"/>
      <c r="J11" s="134"/>
      <c r="K11" s="134"/>
      <c r="L11" s="133">
        <v>46.34</v>
      </c>
      <c r="M11" s="133"/>
      <c r="N11" s="18"/>
    </row>
    <row r="12" spans="1:14" ht="19.5" customHeight="1">
      <c r="A12" s="130"/>
      <c r="B12" s="130"/>
      <c r="C12" s="130"/>
      <c r="D12" s="135" t="s">
        <v>264</v>
      </c>
      <c r="E12" s="133">
        <v>0.56</v>
      </c>
      <c r="F12" s="133"/>
      <c r="G12" s="134"/>
      <c r="H12" s="134"/>
      <c r="I12" s="133">
        <v>0.56</v>
      </c>
      <c r="J12" s="134"/>
      <c r="K12" s="134"/>
      <c r="L12" s="133"/>
      <c r="M12" s="133"/>
      <c r="N12" s="18"/>
    </row>
    <row r="13" spans="1:14" ht="19.5" customHeight="1">
      <c r="A13" s="130"/>
      <c r="B13" s="130"/>
      <c r="C13" s="130"/>
      <c r="D13" s="135" t="s">
        <v>299</v>
      </c>
      <c r="E13" s="133">
        <v>0.49</v>
      </c>
      <c r="F13" s="133"/>
      <c r="G13" s="134"/>
      <c r="H13" s="134"/>
      <c r="I13" s="133">
        <v>0.49</v>
      </c>
      <c r="J13" s="134"/>
      <c r="K13" s="134"/>
      <c r="L13" s="133"/>
      <c r="M13" s="133"/>
      <c r="N13" s="18"/>
    </row>
    <row r="14" spans="1:14" ht="19.5" customHeight="1">
      <c r="A14" s="130" t="s">
        <v>260</v>
      </c>
      <c r="B14" s="130" t="s">
        <v>244</v>
      </c>
      <c r="C14" s="130" t="s">
        <v>245</v>
      </c>
      <c r="D14" s="135" t="s">
        <v>294</v>
      </c>
      <c r="E14" s="133">
        <v>0.49</v>
      </c>
      <c r="F14" s="133"/>
      <c r="G14" s="134"/>
      <c r="H14" s="134"/>
      <c r="I14" s="133">
        <v>0.49</v>
      </c>
      <c r="J14" s="134"/>
      <c r="K14" s="134"/>
      <c r="L14" s="133"/>
      <c r="M14" s="133"/>
      <c r="N14" s="18"/>
    </row>
    <row r="15" spans="1:14" ht="19.5" customHeight="1">
      <c r="A15" s="130"/>
      <c r="B15" s="130"/>
      <c r="C15" s="130"/>
      <c r="D15" s="135" t="s">
        <v>300</v>
      </c>
      <c r="E15" s="133">
        <v>0.07</v>
      </c>
      <c r="F15" s="133"/>
      <c r="G15" s="134"/>
      <c r="H15" s="134"/>
      <c r="I15" s="133">
        <v>0.07</v>
      </c>
      <c r="J15" s="134"/>
      <c r="K15" s="134"/>
      <c r="L15" s="133"/>
      <c r="M15" s="133"/>
      <c r="N15" s="18"/>
    </row>
    <row r="16" spans="1:14" ht="19.5" customHeight="1">
      <c r="A16" s="130" t="s">
        <v>260</v>
      </c>
      <c r="B16" s="130" t="s">
        <v>249</v>
      </c>
      <c r="C16" s="130" t="s">
        <v>245</v>
      </c>
      <c r="D16" s="135" t="s">
        <v>295</v>
      </c>
      <c r="E16" s="133">
        <v>0.07</v>
      </c>
      <c r="F16" s="133"/>
      <c r="G16" s="134"/>
      <c r="H16" s="134"/>
      <c r="I16" s="133">
        <v>0.07</v>
      </c>
      <c r="J16" s="134"/>
      <c r="K16" s="134"/>
      <c r="L16" s="133"/>
      <c r="M16" s="133"/>
      <c r="N16" s="18"/>
    </row>
    <row r="17" spans="1:14" ht="19.5" customHeight="1">
      <c r="A17" s="130"/>
      <c r="B17" s="130"/>
      <c r="C17" s="130"/>
      <c r="D17" s="135" t="s">
        <v>265</v>
      </c>
      <c r="E17" s="133">
        <v>763.93</v>
      </c>
      <c r="F17" s="133"/>
      <c r="G17" s="134"/>
      <c r="H17" s="134"/>
      <c r="I17" s="133">
        <v>763.93</v>
      </c>
      <c r="J17" s="134"/>
      <c r="K17" s="134"/>
      <c r="L17" s="133"/>
      <c r="M17" s="133"/>
      <c r="N17" s="18"/>
    </row>
    <row r="18" spans="1:14" ht="19.5" customHeight="1">
      <c r="A18" s="130"/>
      <c r="B18" s="130"/>
      <c r="C18" s="130"/>
      <c r="D18" s="135" t="s">
        <v>301</v>
      </c>
      <c r="E18" s="133">
        <v>763.93</v>
      </c>
      <c r="F18" s="133"/>
      <c r="G18" s="134"/>
      <c r="H18" s="134"/>
      <c r="I18" s="133">
        <v>763.93</v>
      </c>
      <c r="J18" s="134"/>
      <c r="K18" s="134"/>
      <c r="L18" s="133"/>
      <c r="M18" s="133"/>
      <c r="N18" s="18"/>
    </row>
    <row r="19" spans="1:14" ht="19.5" customHeight="1">
      <c r="A19" s="130" t="s">
        <v>250</v>
      </c>
      <c r="B19" s="130" t="s">
        <v>248</v>
      </c>
      <c r="C19" s="130" t="s">
        <v>245</v>
      </c>
      <c r="D19" s="135" t="s">
        <v>286</v>
      </c>
      <c r="E19" s="133">
        <v>615.05</v>
      </c>
      <c r="F19" s="133"/>
      <c r="G19" s="134"/>
      <c r="H19" s="134"/>
      <c r="I19" s="133">
        <v>615.05</v>
      </c>
      <c r="J19" s="134"/>
      <c r="K19" s="134"/>
      <c r="L19" s="133"/>
      <c r="M19" s="133"/>
      <c r="N19" s="18"/>
    </row>
    <row r="20" spans="1:14" ht="19.5" customHeight="1">
      <c r="A20" s="130" t="s">
        <v>250</v>
      </c>
      <c r="B20" s="130" t="s">
        <v>248</v>
      </c>
      <c r="C20" s="130" t="s">
        <v>244</v>
      </c>
      <c r="D20" s="135" t="s">
        <v>296</v>
      </c>
      <c r="E20" s="133">
        <v>2.22</v>
      </c>
      <c r="F20" s="133"/>
      <c r="G20" s="134"/>
      <c r="H20" s="134"/>
      <c r="I20" s="133">
        <v>2.22</v>
      </c>
      <c r="J20" s="134"/>
      <c r="K20" s="134"/>
      <c r="L20" s="133"/>
      <c r="M20" s="133"/>
      <c r="N20" s="18"/>
    </row>
    <row r="21" spans="1:14" ht="19.5" customHeight="1">
      <c r="A21" s="130" t="s">
        <v>250</v>
      </c>
      <c r="B21" s="130" t="s">
        <v>248</v>
      </c>
      <c r="C21" s="130" t="s">
        <v>251</v>
      </c>
      <c r="D21" s="135" t="s">
        <v>287</v>
      </c>
      <c r="E21" s="133">
        <v>146.66</v>
      </c>
      <c r="F21" s="133"/>
      <c r="G21" s="134"/>
      <c r="H21" s="134"/>
      <c r="I21" s="133">
        <v>146.66</v>
      </c>
      <c r="J21" s="134"/>
      <c r="K21" s="134"/>
      <c r="L21" s="133"/>
      <c r="M21" s="133"/>
      <c r="N21" s="18"/>
    </row>
    <row r="22" spans="1:14" ht="19.5" customHeight="1">
      <c r="A22" s="36"/>
      <c r="B22" s="36"/>
      <c r="C22" s="36"/>
      <c r="D22" s="36"/>
      <c r="E22" s="36"/>
      <c r="F22" s="15"/>
      <c r="G22" s="15"/>
      <c r="H22" s="36"/>
      <c r="I22" s="15"/>
      <c r="J22" s="15"/>
      <c r="K22" s="15"/>
      <c r="L22" s="36"/>
      <c r="M22" s="15"/>
      <c r="N22" s="16"/>
    </row>
    <row r="23" spans="1:14" ht="19.5" customHeight="1">
      <c r="A23" s="15"/>
      <c r="B23" s="15"/>
      <c r="C23" s="15"/>
      <c r="D23" s="15"/>
      <c r="E23" s="15"/>
      <c r="F23" s="15"/>
      <c r="G23" s="15"/>
      <c r="H23" s="36"/>
      <c r="I23" s="15"/>
      <c r="J23" s="15"/>
      <c r="K23" s="15"/>
      <c r="L23" s="36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6"/>
      <c r="I24" s="15"/>
      <c r="J24" s="15"/>
      <c r="K24" s="15"/>
      <c r="L24" s="36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6"/>
      <c r="I25" s="15"/>
      <c r="J25" s="15"/>
      <c r="K25" s="15"/>
      <c r="L25" s="36"/>
      <c r="M25" s="15"/>
      <c r="N25" s="16"/>
    </row>
    <row r="26" spans="1:14" ht="19.5" customHeight="1">
      <c r="A26" s="16"/>
      <c r="B26" s="16"/>
      <c r="C26" s="16"/>
      <c r="D26" s="16"/>
      <c r="E26" s="16"/>
      <c r="F26" s="16"/>
      <c r="G26" s="16"/>
      <c r="H26" s="3"/>
      <c r="I26" s="16"/>
      <c r="J26" s="16"/>
      <c r="K26" s="16"/>
      <c r="L26" s="3"/>
      <c r="M26" s="16"/>
      <c r="N26" s="16"/>
    </row>
    <row r="27" spans="1:14" ht="19.5" customHeight="1">
      <c r="A27" s="17"/>
      <c r="B27" s="15"/>
      <c r="C27" s="15"/>
      <c r="D27" s="15"/>
      <c r="E27" s="15"/>
      <c r="F27" s="15"/>
      <c r="G27" s="15"/>
      <c r="H27" s="36"/>
      <c r="I27" s="15"/>
      <c r="J27" s="15"/>
      <c r="K27" s="15"/>
      <c r="L27" s="36"/>
      <c r="M27" s="15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6"/>
      <c r="I28" s="15"/>
      <c r="J28" s="15"/>
      <c r="K28" s="15"/>
      <c r="L28" s="36"/>
      <c r="M28" s="15"/>
      <c r="N28" s="16"/>
    </row>
    <row r="29" spans="1:14" ht="19.5" customHeight="1">
      <c r="A29" s="16"/>
      <c r="B29" s="16"/>
      <c r="C29" s="16"/>
      <c r="D29" s="16"/>
      <c r="E29" s="16"/>
      <c r="F29" s="16"/>
      <c r="G29" s="16"/>
      <c r="H29" s="3"/>
      <c r="I29" s="16"/>
      <c r="J29" s="16"/>
      <c r="K29" s="16"/>
      <c r="L29" s="3"/>
      <c r="M29" s="16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view="pageBreakPreview" zoomScaleSheetLayoutView="100" workbookViewId="0" topLeftCell="A1">
      <selection activeCell="J10" sqref="J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84" t="s">
        <v>111</v>
      </c>
      <c r="Z1" s="1"/>
    </row>
    <row r="2" spans="1:26" ht="25.5" customHeight="1">
      <c r="A2" s="69" t="s">
        <v>103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"/>
    </row>
    <row r="3" spans="1:26" ht="19.5" customHeight="1">
      <c r="A3" s="57" t="s">
        <v>221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6" t="s">
        <v>73</v>
      </c>
      <c r="Z3" s="1"/>
    </row>
    <row r="4" spans="1:26" ht="19.5" customHeight="1">
      <c r="A4" s="67" t="s">
        <v>33</v>
      </c>
      <c r="B4" s="67"/>
      <c r="C4" s="67"/>
      <c r="D4" s="67"/>
      <c r="E4" s="145" t="s">
        <v>31</v>
      </c>
      <c r="F4" s="145" t="s">
        <v>114</v>
      </c>
      <c r="G4" s="145" t="s">
        <v>45</v>
      </c>
      <c r="H4" s="145" t="s">
        <v>39</v>
      </c>
      <c r="I4" s="145" t="s">
        <v>75</v>
      </c>
      <c r="J4" s="145" t="s">
        <v>126</v>
      </c>
      <c r="K4" s="145" t="s">
        <v>100</v>
      </c>
      <c r="L4" s="145" t="s">
        <v>54</v>
      </c>
      <c r="M4" s="145" t="s">
        <v>17</v>
      </c>
      <c r="N4" s="145" t="s">
        <v>49</v>
      </c>
      <c r="O4" s="145" t="s">
        <v>53</v>
      </c>
      <c r="P4" s="145" t="s">
        <v>38</v>
      </c>
      <c r="Q4" s="145" t="s">
        <v>102</v>
      </c>
      <c r="R4" s="145" t="s">
        <v>83</v>
      </c>
      <c r="S4" s="145" t="s">
        <v>122</v>
      </c>
      <c r="T4" s="145" t="s">
        <v>84</v>
      </c>
      <c r="U4" s="145" t="s">
        <v>97</v>
      </c>
      <c r="V4" s="145" t="s">
        <v>37</v>
      </c>
      <c r="W4" s="145" t="s">
        <v>91</v>
      </c>
      <c r="X4" s="145" t="s">
        <v>131</v>
      </c>
      <c r="Y4" s="145" t="s">
        <v>109</v>
      </c>
      <c r="Z4" s="1"/>
    </row>
    <row r="5" spans="1:26" ht="19.5" customHeight="1">
      <c r="A5" s="67" t="s">
        <v>130</v>
      </c>
      <c r="B5" s="62"/>
      <c r="C5" s="62"/>
      <c r="D5" s="145" t="s">
        <v>42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"/>
    </row>
    <row r="6" spans="1:26" ht="20.25" customHeight="1">
      <c r="A6" s="87" t="s">
        <v>59</v>
      </c>
      <c r="B6" s="78" t="s">
        <v>99</v>
      </c>
      <c r="C6" s="78" t="s">
        <v>98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"/>
    </row>
    <row r="7" spans="1:26" ht="19.5" customHeight="1">
      <c r="A7" s="79"/>
      <c r="B7" s="79"/>
      <c r="C7" s="79"/>
      <c r="D7" s="121" t="s">
        <v>236</v>
      </c>
      <c r="E7" s="123">
        <f>SUM(F7:Y7)</f>
        <v>2897.9199999999996</v>
      </c>
      <c r="F7" s="123">
        <f>F8</f>
        <v>429.76</v>
      </c>
      <c r="G7" s="123">
        <f aca="true" t="shared" si="0" ref="G7:Y7">G8</f>
        <v>31</v>
      </c>
      <c r="H7" s="123">
        <f t="shared" si="0"/>
        <v>4</v>
      </c>
      <c r="I7" s="123">
        <f t="shared" si="0"/>
        <v>10.05</v>
      </c>
      <c r="J7" s="123">
        <f t="shared" si="0"/>
        <v>19</v>
      </c>
      <c r="K7" s="123">
        <f t="shared" si="0"/>
        <v>47</v>
      </c>
      <c r="L7" s="123">
        <f t="shared" si="0"/>
        <v>222</v>
      </c>
      <c r="M7" s="123">
        <f t="shared" si="0"/>
        <v>4</v>
      </c>
      <c r="N7" s="123">
        <f t="shared" si="0"/>
        <v>569.91</v>
      </c>
      <c r="O7" s="123">
        <f t="shared" si="0"/>
        <v>310</v>
      </c>
      <c r="P7" s="123">
        <f t="shared" si="0"/>
        <v>25</v>
      </c>
      <c r="Q7" s="123">
        <f t="shared" si="0"/>
        <v>24</v>
      </c>
      <c r="R7" s="123">
        <f t="shared" si="0"/>
        <v>34</v>
      </c>
      <c r="S7" s="123">
        <f t="shared" si="0"/>
        <v>155</v>
      </c>
      <c r="T7" s="123">
        <f t="shared" si="0"/>
        <v>0</v>
      </c>
      <c r="U7" s="123">
        <f t="shared" si="0"/>
        <v>133.53</v>
      </c>
      <c r="V7" s="123">
        <f t="shared" si="0"/>
        <v>64.19</v>
      </c>
      <c r="W7" s="123">
        <f t="shared" si="0"/>
        <v>590.76</v>
      </c>
      <c r="X7" s="123">
        <f t="shared" si="0"/>
        <v>0</v>
      </c>
      <c r="Y7" s="123">
        <f t="shared" si="0"/>
        <v>224.72</v>
      </c>
      <c r="Z7" s="125"/>
    </row>
    <row r="8" spans="1:26" ht="19.5" customHeight="1">
      <c r="A8" s="79"/>
      <c r="B8" s="79"/>
      <c r="C8" s="79"/>
      <c r="D8" s="121" t="s">
        <v>237</v>
      </c>
      <c r="E8" s="123">
        <f>SUM(F8:Y8)</f>
        <v>2897.9199999999996</v>
      </c>
      <c r="F8" s="123">
        <f>F9</f>
        <v>429.76</v>
      </c>
      <c r="G8" s="123">
        <f aca="true" t="shared" si="1" ref="G8:Y8">G9</f>
        <v>31</v>
      </c>
      <c r="H8" s="123">
        <f t="shared" si="1"/>
        <v>4</v>
      </c>
      <c r="I8" s="123">
        <f t="shared" si="1"/>
        <v>10.05</v>
      </c>
      <c r="J8" s="123">
        <f t="shared" si="1"/>
        <v>19</v>
      </c>
      <c r="K8" s="123">
        <f t="shared" si="1"/>
        <v>47</v>
      </c>
      <c r="L8" s="123">
        <f t="shared" si="1"/>
        <v>222</v>
      </c>
      <c r="M8" s="123">
        <f t="shared" si="1"/>
        <v>4</v>
      </c>
      <c r="N8" s="123">
        <f t="shared" si="1"/>
        <v>569.91</v>
      </c>
      <c r="O8" s="123">
        <f t="shared" si="1"/>
        <v>310</v>
      </c>
      <c r="P8" s="123">
        <f t="shared" si="1"/>
        <v>25</v>
      </c>
      <c r="Q8" s="123">
        <f t="shared" si="1"/>
        <v>24</v>
      </c>
      <c r="R8" s="123">
        <f t="shared" si="1"/>
        <v>34</v>
      </c>
      <c r="S8" s="123">
        <f t="shared" si="1"/>
        <v>155</v>
      </c>
      <c r="T8" s="123">
        <f t="shared" si="1"/>
        <v>0</v>
      </c>
      <c r="U8" s="123">
        <f t="shared" si="1"/>
        <v>133.53</v>
      </c>
      <c r="V8" s="123">
        <f t="shared" si="1"/>
        <v>64.19</v>
      </c>
      <c r="W8" s="123">
        <f t="shared" si="1"/>
        <v>590.76</v>
      </c>
      <c r="X8" s="123">
        <f t="shared" si="1"/>
        <v>0</v>
      </c>
      <c r="Y8" s="123">
        <f t="shared" si="1"/>
        <v>224.72</v>
      </c>
      <c r="Z8" s="125"/>
    </row>
    <row r="9" spans="1:26" ht="19.5" customHeight="1">
      <c r="A9" s="79"/>
      <c r="B9" s="79"/>
      <c r="C9" s="79"/>
      <c r="D9" s="120" t="s">
        <v>238</v>
      </c>
      <c r="E9" s="123">
        <f>SUM(F9:Y9)</f>
        <v>2897.9199999999996</v>
      </c>
      <c r="F9" s="123">
        <f>F10+F11</f>
        <v>429.76</v>
      </c>
      <c r="G9" s="123">
        <f aca="true" t="shared" si="2" ref="G9:Y9">G10+G11</f>
        <v>31</v>
      </c>
      <c r="H9" s="123">
        <f t="shared" si="2"/>
        <v>4</v>
      </c>
      <c r="I9" s="123">
        <f t="shared" si="2"/>
        <v>10.05</v>
      </c>
      <c r="J9" s="123">
        <f t="shared" si="2"/>
        <v>19</v>
      </c>
      <c r="K9" s="123">
        <f t="shared" si="2"/>
        <v>47</v>
      </c>
      <c r="L9" s="123">
        <f t="shared" si="2"/>
        <v>222</v>
      </c>
      <c r="M9" s="123">
        <f t="shared" si="2"/>
        <v>4</v>
      </c>
      <c r="N9" s="123">
        <f t="shared" si="2"/>
        <v>569.91</v>
      </c>
      <c r="O9" s="123">
        <f t="shared" si="2"/>
        <v>310</v>
      </c>
      <c r="P9" s="123">
        <f t="shared" si="2"/>
        <v>25</v>
      </c>
      <c r="Q9" s="123">
        <f t="shared" si="2"/>
        <v>24</v>
      </c>
      <c r="R9" s="123">
        <f t="shared" si="2"/>
        <v>34</v>
      </c>
      <c r="S9" s="123">
        <f t="shared" si="2"/>
        <v>155</v>
      </c>
      <c r="T9" s="123">
        <f t="shared" si="2"/>
        <v>0</v>
      </c>
      <c r="U9" s="123">
        <f t="shared" si="2"/>
        <v>133.53</v>
      </c>
      <c r="V9" s="123">
        <f t="shared" si="2"/>
        <v>64.19</v>
      </c>
      <c r="W9" s="123">
        <f t="shared" si="2"/>
        <v>590.76</v>
      </c>
      <c r="X9" s="123">
        <f t="shared" si="2"/>
        <v>0</v>
      </c>
      <c r="Y9" s="123">
        <f t="shared" si="2"/>
        <v>224.72</v>
      </c>
      <c r="Z9" s="125"/>
    </row>
    <row r="10" spans="1:26" ht="19.5" customHeight="1">
      <c r="A10" s="93">
        <v>204</v>
      </c>
      <c r="B10" s="122" t="s">
        <v>241</v>
      </c>
      <c r="C10" s="122" t="s">
        <v>242</v>
      </c>
      <c r="D10" s="120" t="s">
        <v>239</v>
      </c>
      <c r="E10" s="123">
        <f>SUM(F10:Y10)</f>
        <v>2896.7599999999998</v>
      </c>
      <c r="F10" s="123">
        <v>429.76</v>
      </c>
      <c r="G10" s="124">
        <v>31</v>
      </c>
      <c r="H10" s="123">
        <v>4</v>
      </c>
      <c r="I10" s="123">
        <v>10.05</v>
      </c>
      <c r="J10" s="123">
        <v>19</v>
      </c>
      <c r="K10" s="123">
        <v>47</v>
      </c>
      <c r="L10" s="123">
        <v>222</v>
      </c>
      <c r="M10" s="123">
        <v>4</v>
      </c>
      <c r="N10" s="123">
        <v>569.91</v>
      </c>
      <c r="O10" s="123">
        <v>310</v>
      </c>
      <c r="P10" s="123">
        <v>25</v>
      </c>
      <c r="Q10" s="123">
        <v>24</v>
      </c>
      <c r="R10" s="123">
        <v>34</v>
      </c>
      <c r="S10" s="124">
        <v>155</v>
      </c>
      <c r="T10" s="124"/>
      <c r="U10" s="124">
        <v>133.02</v>
      </c>
      <c r="V10" s="124">
        <v>63.54</v>
      </c>
      <c r="W10" s="124">
        <v>590.76</v>
      </c>
      <c r="X10" s="124"/>
      <c r="Y10" s="123">
        <v>224.72</v>
      </c>
      <c r="Z10" s="125"/>
    </row>
    <row r="11" spans="1:26" ht="19.5" customHeight="1">
      <c r="A11" s="93">
        <v>204</v>
      </c>
      <c r="B11" s="122" t="s">
        <v>241</v>
      </c>
      <c r="C11" s="93">
        <v>50</v>
      </c>
      <c r="D11" s="120" t="s">
        <v>240</v>
      </c>
      <c r="E11" s="123">
        <f>SUM(F11:Y11)</f>
        <v>1.1600000000000001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>
        <v>0.51</v>
      </c>
      <c r="V11" s="123">
        <v>0.65</v>
      </c>
      <c r="W11" s="123"/>
      <c r="X11" s="123"/>
      <c r="Y11" s="123"/>
      <c r="Z11" s="126"/>
    </row>
    <row r="12" spans="1:26" ht="19.5" customHeight="1">
      <c r="A12" s="19"/>
      <c r="B12" s="19"/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5"/>
      <c r="P12" s="19"/>
      <c r="Q12" s="19"/>
      <c r="R12" s="19"/>
      <c r="S12" s="19"/>
      <c r="T12" s="19"/>
      <c r="U12" s="5"/>
      <c r="V12" s="5"/>
      <c r="W12" s="5"/>
      <c r="X12" s="5"/>
      <c r="Y12" s="19"/>
      <c r="Z12" s="21"/>
    </row>
    <row r="13" spans="1:26" ht="19.5" customHeight="1">
      <c r="A13" s="19"/>
      <c r="B13" s="19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19"/>
      <c r="Q13" s="19"/>
      <c r="R13" s="19"/>
      <c r="S13" s="19"/>
      <c r="T13" s="19"/>
      <c r="U13" s="5"/>
      <c r="V13" s="5"/>
      <c r="W13" s="5"/>
      <c r="X13" s="5"/>
      <c r="Y13" s="19"/>
      <c r="Z13" s="21"/>
    </row>
    <row r="14" spans="1:26" ht="19.5" customHeight="1">
      <c r="A14" s="19"/>
      <c r="B14" s="19"/>
      <c r="C14" s="19"/>
      <c r="D14" s="3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"/>
      <c r="P14" s="19"/>
      <c r="Q14" s="19"/>
      <c r="R14" s="19"/>
      <c r="S14" s="19"/>
      <c r="T14" s="19"/>
      <c r="U14" s="5"/>
      <c r="V14" s="5"/>
      <c r="W14" s="5"/>
      <c r="X14" s="5"/>
      <c r="Y14" s="19"/>
      <c r="Z14" s="21"/>
    </row>
    <row r="15" spans="1:26" ht="19.5" customHeight="1">
      <c r="A15" s="19"/>
      <c r="B15" s="19"/>
      <c r="C15" s="19"/>
      <c r="D15" s="3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"/>
      <c r="P15" s="19"/>
      <c r="Q15" s="19"/>
      <c r="R15" s="19"/>
      <c r="S15" s="19"/>
      <c r="T15" s="19"/>
      <c r="U15" s="5"/>
      <c r="V15" s="5"/>
      <c r="W15" s="5"/>
      <c r="X15" s="5"/>
      <c r="Y15" s="19"/>
      <c r="Z15" s="21"/>
    </row>
    <row r="16" spans="1:26" ht="19.5" customHeight="1">
      <c r="A16" s="19"/>
      <c r="B16" s="19"/>
      <c r="C16" s="19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19"/>
      <c r="Q16" s="19"/>
      <c r="R16" s="19"/>
      <c r="S16" s="19"/>
      <c r="T16" s="19"/>
      <c r="U16" s="5"/>
      <c r="V16" s="5"/>
      <c r="W16" s="5"/>
      <c r="X16" s="5"/>
      <c r="Y16" s="19"/>
      <c r="Z16" s="21"/>
    </row>
    <row r="17" spans="1:26" ht="19.5" customHeight="1">
      <c r="A17" s="19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"/>
      <c r="P17" s="19"/>
      <c r="Q17" s="19"/>
      <c r="R17" s="19"/>
      <c r="S17" s="19"/>
      <c r="T17" s="19"/>
      <c r="U17" s="5"/>
      <c r="V17" s="5"/>
      <c r="W17" s="5"/>
      <c r="X17" s="5"/>
      <c r="Y17" s="19"/>
      <c r="Z17" s="21"/>
    </row>
    <row r="18" spans="1:26" ht="19.5" customHeight="1">
      <c r="A18" s="19"/>
      <c r="B18" s="19"/>
      <c r="C18" s="19"/>
      <c r="D18" s="3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P18" s="19"/>
      <c r="Q18" s="19"/>
      <c r="R18" s="19"/>
      <c r="S18" s="19"/>
      <c r="T18" s="19"/>
      <c r="U18" s="5"/>
      <c r="V18" s="5"/>
      <c r="W18" s="5"/>
      <c r="X18" s="5"/>
      <c r="Y18" s="19"/>
      <c r="Z18" s="21"/>
    </row>
    <row r="19" spans="1:26" ht="19.5" customHeight="1">
      <c r="A19" s="19"/>
      <c r="B19" s="19"/>
      <c r="C19" s="19"/>
      <c r="D19" s="38"/>
      <c r="E19" s="88"/>
      <c r="F19" s="88"/>
      <c r="G19" s="88"/>
      <c r="H19" s="88"/>
      <c r="I19" s="88"/>
      <c r="J19" s="19"/>
      <c r="K19" s="19"/>
      <c r="L19" s="19"/>
      <c r="M19" s="19"/>
      <c r="N19" s="19"/>
      <c r="O19" s="5"/>
      <c r="P19" s="19"/>
      <c r="Q19" s="19"/>
      <c r="R19" s="19"/>
      <c r="S19" s="19"/>
      <c r="T19" s="19"/>
      <c r="U19" s="5"/>
      <c r="V19" s="5"/>
      <c r="W19" s="5"/>
      <c r="X19" s="5"/>
      <c r="Y19" s="19"/>
      <c r="Z19" s="21"/>
    </row>
    <row r="20" spans="1:26" ht="19.5" customHeight="1">
      <c r="A20" s="19"/>
      <c r="B20" s="19"/>
      <c r="C20" s="19"/>
      <c r="D20" s="2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"/>
      <c r="P20" s="19"/>
      <c r="Q20" s="19"/>
      <c r="R20" s="19"/>
      <c r="S20" s="19"/>
      <c r="T20" s="19"/>
      <c r="U20" s="5"/>
      <c r="V20" s="5"/>
      <c r="W20" s="5"/>
      <c r="X20" s="5"/>
      <c r="Y20" s="19"/>
      <c r="Z20" s="21"/>
    </row>
    <row r="21" spans="1:26" ht="19.5" customHeight="1">
      <c r="A21" s="19"/>
      <c r="B21" s="19"/>
      <c r="C21" s="19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  <c r="P21" s="19"/>
      <c r="Q21" s="19"/>
      <c r="R21" s="19"/>
      <c r="S21" s="19"/>
      <c r="T21" s="19"/>
      <c r="U21" s="5"/>
      <c r="V21" s="5"/>
      <c r="W21" s="5"/>
      <c r="X21" s="5"/>
      <c r="Y21" s="19"/>
      <c r="Z21" s="21"/>
    </row>
    <row r="22" spans="1:26" ht="19.5" customHeight="1">
      <c r="A22" s="20"/>
      <c r="B22" s="20"/>
      <c r="C22" s="20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19"/>
      <c r="Q22" s="19"/>
      <c r="R22" s="19"/>
      <c r="S22" s="19"/>
      <c r="T22" s="19"/>
      <c r="U22" s="5"/>
      <c r="V22" s="5"/>
      <c r="W22" s="5"/>
      <c r="X22" s="5"/>
      <c r="Y22" s="19"/>
      <c r="Z22" s="21"/>
    </row>
    <row r="23" spans="1:26" ht="19.5" customHeight="1">
      <c r="A23" s="21"/>
      <c r="B23" s="21"/>
      <c r="C23" s="21"/>
      <c r="D23" s="5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"/>
      <c r="P23" s="19"/>
      <c r="Q23" s="19"/>
      <c r="R23" s="19"/>
      <c r="S23" s="19"/>
      <c r="T23" s="19"/>
      <c r="U23" s="5"/>
      <c r="V23" s="5"/>
      <c r="W23" s="5"/>
      <c r="X23" s="5"/>
      <c r="Y23" s="19"/>
      <c r="Z23" s="21"/>
    </row>
    <row r="24" spans="1:26" ht="19.5" customHeight="1">
      <c r="A24" s="21"/>
      <c r="B24" s="21"/>
      <c r="C24" s="21"/>
      <c r="D24" s="5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19"/>
      <c r="Q24" s="19"/>
      <c r="R24" s="19"/>
      <c r="S24" s="19"/>
      <c r="T24" s="19"/>
      <c r="U24" s="5"/>
      <c r="V24" s="5"/>
      <c r="W24" s="5"/>
      <c r="X24" s="5"/>
      <c r="Y24" s="19"/>
      <c r="Z24" s="21"/>
    </row>
    <row r="25" spans="1:26" ht="19.5" customHeight="1">
      <c r="A25" s="21"/>
      <c r="B25" s="21"/>
      <c r="C25" s="21"/>
      <c r="D25" s="5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"/>
      <c r="P25" s="19"/>
      <c r="Q25" s="19"/>
      <c r="R25" s="19"/>
      <c r="S25" s="19"/>
      <c r="T25" s="19"/>
      <c r="U25" s="5"/>
      <c r="V25" s="5"/>
      <c r="W25" s="5"/>
      <c r="X25" s="5"/>
      <c r="Y25" s="19"/>
      <c r="Z25" s="21"/>
    </row>
    <row r="26" spans="1:26" ht="19.5" customHeight="1">
      <c r="A26" s="21"/>
      <c r="B26" s="21"/>
      <c r="C26" s="21"/>
      <c r="D26" s="5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"/>
      <c r="P26" s="19"/>
      <c r="Q26" s="19"/>
      <c r="R26" s="19"/>
      <c r="S26" s="19"/>
      <c r="T26" s="19"/>
      <c r="U26" s="5"/>
      <c r="V26" s="5"/>
      <c r="W26" s="5"/>
      <c r="X26" s="5"/>
      <c r="Y26" s="19"/>
      <c r="Z26" s="21"/>
    </row>
    <row r="27" spans="1:26" ht="19.5" customHeight="1">
      <c r="A27" s="21"/>
      <c r="B27" s="21"/>
      <c r="C27" s="21"/>
      <c r="D27" s="5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"/>
      <c r="P27" s="19"/>
      <c r="Q27" s="19"/>
      <c r="R27" s="19"/>
      <c r="S27" s="19"/>
      <c r="T27" s="19"/>
      <c r="U27" s="5"/>
      <c r="V27" s="5"/>
      <c r="W27" s="5"/>
      <c r="X27" s="5"/>
      <c r="Y27" s="19"/>
      <c r="Z27" s="21"/>
    </row>
    <row r="28" spans="1:26" ht="19.5" customHeight="1">
      <c r="A28" s="21"/>
      <c r="B28" s="21"/>
      <c r="C28" s="21"/>
      <c r="D28" s="5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"/>
      <c r="P28" s="19"/>
      <c r="Q28" s="19"/>
      <c r="R28" s="19"/>
      <c r="S28" s="19"/>
      <c r="T28" s="19"/>
      <c r="U28" s="5"/>
      <c r="V28" s="5"/>
      <c r="W28" s="5"/>
      <c r="X28" s="5"/>
      <c r="Y28" s="19"/>
      <c r="Z28" s="21"/>
    </row>
    <row r="29" spans="1:26" ht="19.5" customHeight="1">
      <c r="A29" s="21"/>
      <c r="B29" s="21"/>
      <c r="C29" s="21"/>
      <c r="D29" s="5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"/>
      <c r="P29" s="19"/>
      <c r="Q29" s="19"/>
      <c r="R29" s="19"/>
      <c r="S29" s="19"/>
      <c r="T29" s="19"/>
      <c r="U29" s="5"/>
      <c r="V29" s="5"/>
      <c r="W29" s="5"/>
      <c r="X29" s="5"/>
      <c r="Y29" s="19"/>
      <c r="Z29" s="21"/>
    </row>
    <row r="30" spans="1:26" ht="19.5" customHeight="1">
      <c r="A30" s="21"/>
      <c r="B30" s="21"/>
      <c r="C30" s="21"/>
      <c r="D30" s="5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"/>
      <c r="P30" s="19"/>
      <c r="Q30" s="19"/>
      <c r="R30" s="19"/>
      <c r="S30" s="19"/>
      <c r="T30" s="19"/>
      <c r="U30" s="5"/>
      <c r="V30" s="5"/>
      <c r="W30" s="5"/>
      <c r="X30" s="5"/>
      <c r="Y30" s="19"/>
      <c r="Z30" s="21"/>
    </row>
    <row r="31" spans="1:26" ht="19.5" customHeight="1">
      <c r="A31" s="1"/>
      <c r="B31" s="1"/>
      <c r="C31" s="1"/>
      <c r="D31" s="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"/>
      <c r="P31" s="19"/>
      <c r="Q31" s="19"/>
      <c r="R31" s="19"/>
      <c r="S31" s="19"/>
      <c r="T31" s="19"/>
      <c r="U31" s="5"/>
      <c r="V31" s="5"/>
      <c r="W31" s="5"/>
      <c r="X31" s="5"/>
      <c r="Y31" s="19"/>
      <c r="Z31" s="1"/>
    </row>
    <row r="32" spans="1:26" ht="19.5" customHeight="1">
      <c r="A32" s="1"/>
      <c r="B32" s="1"/>
      <c r="C32" s="1"/>
      <c r="D32" s="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"/>
      <c r="P32" s="19"/>
      <c r="Q32" s="19"/>
      <c r="R32" s="19"/>
      <c r="S32" s="19"/>
      <c r="T32" s="19"/>
      <c r="U32" s="5"/>
      <c r="V32" s="5"/>
      <c r="W32" s="5"/>
      <c r="X32" s="5"/>
      <c r="Y32" s="19"/>
      <c r="Z32" s="1"/>
    </row>
    <row r="33" spans="1:26" ht="19.5" customHeight="1">
      <c r="A33" s="1"/>
      <c r="B33" s="1"/>
      <c r="C33" s="1"/>
      <c r="D33" s="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"/>
      <c r="P33" s="19"/>
      <c r="Q33" s="19"/>
      <c r="R33" s="19"/>
      <c r="S33" s="19"/>
      <c r="T33" s="19"/>
      <c r="U33" s="5"/>
      <c r="V33" s="5"/>
      <c r="W33" s="5"/>
      <c r="X33" s="5"/>
      <c r="Y33" s="19"/>
      <c r="Z33" s="1"/>
    </row>
    <row r="34" spans="1:26" ht="19.5" customHeight="1">
      <c r="A34" s="1"/>
      <c r="B34" s="1"/>
      <c r="C34" s="1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  <c r="P34" s="19"/>
      <c r="Q34" s="19"/>
      <c r="R34" s="19"/>
      <c r="S34" s="19"/>
      <c r="T34" s="19"/>
      <c r="U34" s="5"/>
      <c r="V34" s="5"/>
      <c r="W34" s="5"/>
      <c r="X34" s="5"/>
      <c r="Y34" s="19"/>
      <c r="Z34" s="1"/>
    </row>
    <row r="35" spans="1:26" ht="19.5" customHeight="1">
      <c r="A35" s="1"/>
      <c r="B35" s="1"/>
      <c r="C35" s="1"/>
      <c r="D35" s="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"/>
      <c r="P35" s="19"/>
      <c r="Q35" s="19"/>
      <c r="R35" s="19"/>
      <c r="S35" s="19"/>
      <c r="T35" s="19"/>
      <c r="U35" s="5"/>
      <c r="V35" s="5"/>
      <c r="W35" s="5"/>
      <c r="X35" s="5"/>
      <c r="Y35" s="19"/>
      <c r="Z35" s="1"/>
    </row>
    <row r="36" spans="1:26" ht="19.5" customHeight="1">
      <c r="A36" s="1"/>
      <c r="B36" s="1"/>
      <c r="C36" s="1"/>
      <c r="D36" s="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"/>
      <c r="P36" s="19"/>
      <c r="Q36" s="19"/>
      <c r="R36" s="19"/>
      <c r="S36" s="19"/>
      <c r="T36" s="19"/>
      <c r="U36" s="5"/>
      <c r="V36" s="5"/>
      <c r="W36" s="5"/>
      <c r="X36" s="5"/>
      <c r="Y36" s="19"/>
      <c r="Z36" s="1"/>
    </row>
    <row r="37" spans="1:26" ht="19.5" customHeight="1">
      <c r="A37" s="1"/>
      <c r="B37" s="1"/>
      <c r="C37" s="1"/>
      <c r="D37" s="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"/>
      <c r="P37" s="19"/>
      <c r="Q37" s="19"/>
      <c r="R37" s="19"/>
      <c r="S37" s="19"/>
      <c r="T37" s="19"/>
      <c r="U37" s="5"/>
      <c r="V37" s="5"/>
      <c r="W37" s="5"/>
      <c r="X37" s="5"/>
      <c r="Y37" s="19"/>
      <c r="Z37" s="1"/>
    </row>
    <row r="38" spans="1:26" ht="19.5" customHeight="1">
      <c r="A38" s="1"/>
      <c r="B38" s="1"/>
      <c r="C38" s="1"/>
      <c r="D38" s="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"/>
      <c r="P38" s="19"/>
      <c r="Q38" s="19"/>
      <c r="R38" s="19"/>
      <c r="S38" s="19"/>
      <c r="T38" s="19"/>
      <c r="U38" s="5"/>
      <c r="V38" s="5"/>
      <c r="W38" s="5"/>
      <c r="X38" s="5"/>
      <c r="Y38" s="19"/>
      <c r="Z38" s="1"/>
    </row>
    <row r="39" spans="1:26" ht="19.5" customHeight="1">
      <c r="A39" s="1"/>
      <c r="B39" s="1"/>
      <c r="C39" s="1"/>
      <c r="D39" s="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P39" s="19"/>
      <c r="Q39" s="19"/>
      <c r="R39" s="19"/>
      <c r="S39" s="19"/>
      <c r="T39" s="19"/>
      <c r="U39" s="5"/>
      <c r="V39" s="5"/>
      <c r="W39" s="5"/>
      <c r="X39" s="5"/>
      <c r="Y39" s="19"/>
      <c r="Z39" s="1"/>
    </row>
    <row r="40" spans="1:26" ht="19.5" customHeight="1">
      <c r="A40" s="1"/>
      <c r="B40" s="1"/>
      <c r="C40" s="1"/>
      <c r="D40" s="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"/>
      <c r="P40" s="19"/>
      <c r="Q40" s="19"/>
      <c r="R40" s="19"/>
      <c r="S40" s="19"/>
      <c r="T40" s="19"/>
      <c r="U40" s="5"/>
      <c r="V40" s="5"/>
      <c r="W40" s="5"/>
      <c r="X40" s="5"/>
      <c r="Y40" s="19"/>
      <c r="Z40" s="1"/>
    </row>
    <row r="41" spans="1:26" ht="19.5" customHeight="1">
      <c r="A41" s="1"/>
      <c r="B41" s="1"/>
      <c r="C41" s="1"/>
      <c r="D41" s="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"/>
      <c r="P41" s="19"/>
      <c r="Q41" s="19"/>
      <c r="R41" s="19"/>
      <c r="S41" s="19"/>
      <c r="T41" s="19"/>
      <c r="U41" s="5"/>
      <c r="V41" s="5"/>
      <c r="W41" s="5"/>
      <c r="X41" s="5"/>
      <c r="Y41" s="19"/>
      <c r="Z41" s="1"/>
    </row>
    <row r="42" spans="1:26" ht="19.5" customHeight="1">
      <c r="A42" s="1"/>
      <c r="B42" s="1"/>
      <c r="C42" s="1"/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"/>
      <c r="P42" s="19"/>
      <c r="Q42" s="19"/>
      <c r="R42" s="19"/>
      <c r="S42" s="19"/>
      <c r="T42" s="19"/>
      <c r="U42" s="5"/>
      <c r="V42" s="5"/>
      <c r="W42" s="5"/>
      <c r="X42" s="5"/>
      <c r="Y42" s="19"/>
      <c r="Z42" s="1"/>
    </row>
    <row r="43" spans="1:26" ht="19.5" customHeight="1">
      <c r="A43" s="1"/>
      <c r="B43" s="1"/>
      <c r="C43" s="1"/>
      <c r="D43" s="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  <c r="P43" s="19"/>
      <c r="Q43" s="19"/>
      <c r="R43" s="19"/>
      <c r="S43" s="19"/>
      <c r="T43" s="19"/>
      <c r="U43" s="5"/>
      <c r="V43" s="5"/>
      <c r="W43" s="5"/>
      <c r="X43" s="5"/>
      <c r="Y43" s="19"/>
      <c r="Z43" s="1"/>
    </row>
    <row r="44" spans="1:26" ht="19.5" customHeight="1">
      <c r="A44" s="1"/>
      <c r="B44" s="1"/>
      <c r="C44" s="1"/>
      <c r="D44" s="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"/>
      <c r="P44" s="19"/>
      <c r="Q44" s="19"/>
      <c r="R44" s="19"/>
      <c r="S44" s="19"/>
      <c r="T44" s="19"/>
      <c r="U44" s="5"/>
      <c r="V44" s="5"/>
      <c r="W44" s="5"/>
      <c r="X44" s="5"/>
      <c r="Y44" s="19"/>
      <c r="Z44" s="1"/>
    </row>
    <row r="45" spans="1:26" ht="19.5" customHeight="1">
      <c r="A45" s="1"/>
      <c r="B45" s="1"/>
      <c r="C45" s="1"/>
      <c r="D45" s="2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"/>
      <c r="P45" s="19"/>
      <c r="Q45" s="19"/>
      <c r="R45" s="19"/>
      <c r="S45" s="19"/>
      <c r="T45" s="19"/>
      <c r="U45" s="5"/>
      <c r="V45" s="5"/>
      <c r="W45" s="5"/>
      <c r="X45" s="5"/>
      <c r="Y45" s="19"/>
      <c r="Z45" s="1"/>
    </row>
    <row r="46" spans="1:26" ht="19.5" customHeight="1">
      <c r="A46" s="1"/>
      <c r="B46" s="1"/>
      <c r="C46" s="1"/>
      <c r="D46" s="2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19"/>
      <c r="Q46" s="19"/>
      <c r="R46" s="19"/>
      <c r="S46" s="19"/>
      <c r="T46" s="19"/>
      <c r="U46" s="5"/>
      <c r="V46" s="5"/>
      <c r="W46" s="5"/>
      <c r="X46" s="5"/>
      <c r="Y46" s="19"/>
      <c r="Z46" s="1"/>
    </row>
    <row r="47" spans="1:26" ht="19.5" customHeight="1">
      <c r="A47" s="1"/>
      <c r="B47" s="1"/>
      <c r="C47" s="1"/>
      <c r="D47" s="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5"/>
      <c r="P47" s="19"/>
      <c r="Q47" s="19"/>
      <c r="R47" s="19"/>
      <c r="S47" s="19"/>
      <c r="T47" s="19"/>
      <c r="U47" s="5"/>
      <c r="V47" s="5"/>
      <c r="W47" s="5"/>
      <c r="X47" s="5"/>
      <c r="Y47" s="19"/>
      <c r="Z47" s="1"/>
    </row>
    <row r="48" spans="1:26" ht="19.5" customHeight="1">
      <c r="A48" s="1"/>
      <c r="B48" s="1"/>
      <c r="C48" s="1"/>
      <c r="D48" s="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"/>
      <c r="P48" s="19"/>
      <c r="Q48" s="19"/>
      <c r="R48" s="19"/>
      <c r="S48" s="19"/>
      <c r="T48" s="19"/>
      <c r="U48" s="5"/>
      <c r="V48" s="5"/>
      <c r="W48" s="5"/>
      <c r="X48" s="5"/>
      <c r="Y48" s="19"/>
      <c r="Z48" s="1"/>
    </row>
    <row r="49" spans="1:26" ht="19.5" customHeight="1">
      <c r="A49" s="1"/>
      <c r="B49" s="1"/>
      <c r="C49" s="1"/>
      <c r="D49" s="2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5"/>
      <c r="P49" s="19"/>
      <c r="Q49" s="19"/>
      <c r="R49" s="19"/>
      <c r="S49" s="19"/>
      <c r="T49" s="19"/>
      <c r="U49" s="5"/>
      <c r="V49" s="5"/>
      <c r="W49" s="5"/>
      <c r="X49" s="5"/>
      <c r="Y49" s="19"/>
      <c r="Z49" s="1"/>
    </row>
    <row r="50" spans="1:26" ht="19.5" customHeight="1">
      <c r="A50" s="1"/>
      <c r="B50" s="1"/>
      <c r="C50" s="1"/>
      <c r="D50" s="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5"/>
      <c r="P50" s="19"/>
      <c r="Q50" s="19"/>
      <c r="R50" s="19"/>
      <c r="S50" s="19"/>
      <c r="T50" s="19"/>
      <c r="U50" s="5"/>
      <c r="V50" s="5"/>
      <c r="W50" s="5"/>
      <c r="X50" s="5"/>
      <c r="Y50" s="19"/>
      <c r="Z50" s="1"/>
    </row>
    <row r="51" spans="1:26" ht="19.5" customHeight="1">
      <c r="A51" s="1"/>
      <c r="B51" s="1"/>
      <c r="C51" s="1"/>
      <c r="D51" s="2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5"/>
      <c r="P51" s="19"/>
      <c r="Q51" s="19"/>
      <c r="R51" s="19"/>
      <c r="S51" s="19"/>
      <c r="T51" s="19"/>
      <c r="U51" s="5"/>
      <c r="V51" s="5"/>
      <c r="W51" s="5"/>
      <c r="X51" s="5"/>
      <c r="Y51" s="19"/>
      <c r="Z51" s="1"/>
    </row>
    <row r="52" spans="1:26" ht="19.5" customHeight="1">
      <c r="A52" s="1"/>
      <c r="B52" s="1"/>
      <c r="C52" s="1"/>
      <c r="D52" s="2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5"/>
      <c r="P52" s="19"/>
      <c r="Q52" s="19"/>
      <c r="R52" s="19"/>
      <c r="S52" s="19"/>
      <c r="T52" s="19"/>
      <c r="U52" s="5"/>
      <c r="V52" s="5"/>
      <c r="W52" s="5"/>
      <c r="X52" s="5"/>
      <c r="Y52" s="19"/>
      <c r="Z52" s="1"/>
    </row>
    <row r="53" spans="1:26" ht="19.5" customHeight="1">
      <c r="A53" s="1"/>
      <c r="B53" s="1"/>
      <c r="C53" s="1"/>
      <c r="D53" s="2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5"/>
      <c r="P53" s="19"/>
      <c r="Q53" s="19"/>
      <c r="R53" s="19"/>
      <c r="S53" s="19"/>
      <c r="T53" s="19"/>
      <c r="U53" s="5"/>
      <c r="V53" s="5"/>
      <c r="W53" s="5"/>
      <c r="X53" s="5"/>
      <c r="Y53" s="19"/>
      <c r="Z53" s="1"/>
    </row>
    <row r="54" spans="1:26" ht="19.5" customHeight="1">
      <c r="A54" s="1"/>
      <c r="B54" s="1"/>
      <c r="C54" s="1"/>
      <c r="D54" s="2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5"/>
      <c r="P54" s="19"/>
      <c r="Q54" s="19"/>
      <c r="R54" s="19"/>
      <c r="S54" s="19"/>
      <c r="T54" s="19"/>
      <c r="U54" s="5"/>
      <c r="V54" s="5"/>
      <c r="W54" s="5"/>
      <c r="X54" s="5"/>
      <c r="Y54" s="19"/>
      <c r="Z54" s="1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view="pageBreakPreview" zoomScaleSheetLayoutView="10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5" width="8.83203125" style="0" customWidth="1"/>
    <col min="16" max="16" width="9.160156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6</v>
      </c>
      <c r="T1" s="1"/>
    </row>
    <row r="2" spans="1:20" ht="25.5" customHeight="1">
      <c r="A2" s="55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1:20" ht="19.5" customHeight="1">
      <c r="A3" s="57" t="s">
        <v>221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6" t="s">
        <v>73</v>
      </c>
      <c r="T3" s="1"/>
    </row>
    <row r="4" spans="1:20" ht="19.5" customHeight="1">
      <c r="A4" s="42" t="s">
        <v>33</v>
      </c>
      <c r="B4" s="42"/>
      <c r="C4" s="42"/>
      <c r="D4" s="42"/>
      <c r="E4" s="145" t="s">
        <v>31</v>
      </c>
      <c r="F4" s="148" t="s">
        <v>8</v>
      </c>
      <c r="G4" s="148" t="s">
        <v>129</v>
      </c>
      <c r="H4" s="145" t="s">
        <v>101</v>
      </c>
      <c r="I4" s="145" t="s">
        <v>90</v>
      </c>
      <c r="J4" s="145" t="s">
        <v>2</v>
      </c>
      <c r="K4" s="145" t="s">
        <v>27</v>
      </c>
      <c r="L4" s="145" t="s">
        <v>119</v>
      </c>
      <c r="M4" s="145" t="s">
        <v>9</v>
      </c>
      <c r="N4" s="145" t="s">
        <v>96</v>
      </c>
      <c r="O4" s="145" t="s">
        <v>47</v>
      </c>
      <c r="P4" s="145" t="s">
        <v>11</v>
      </c>
      <c r="Q4" s="145" t="s">
        <v>51</v>
      </c>
      <c r="R4" s="145" t="s">
        <v>68</v>
      </c>
      <c r="S4" s="154" t="s">
        <v>80</v>
      </c>
      <c r="T4" s="1"/>
    </row>
    <row r="5" spans="1:20" ht="19.5" customHeight="1">
      <c r="A5" s="67" t="s">
        <v>130</v>
      </c>
      <c r="B5" s="62"/>
      <c r="C5" s="62"/>
      <c r="D5" s="145" t="s">
        <v>42</v>
      </c>
      <c r="E5" s="145"/>
      <c r="F5" s="148"/>
      <c r="G5" s="148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4"/>
      <c r="T5" s="1"/>
    </row>
    <row r="6" spans="1:20" ht="33.75" customHeight="1">
      <c r="A6" s="78" t="s">
        <v>59</v>
      </c>
      <c r="B6" s="78" t="s">
        <v>99</v>
      </c>
      <c r="C6" s="78" t="s">
        <v>98</v>
      </c>
      <c r="D6" s="145"/>
      <c r="E6" s="145"/>
      <c r="F6" s="148"/>
      <c r="G6" s="148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54"/>
      <c r="T6" s="1"/>
    </row>
    <row r="7" spans="1:20" ht="19.5" customHeight="1">
      <c r="A7" s="83"/>
      <c r="B7" s="83"/>
      <c r="C7" s="83"/>
      <c r="D7" s="114" t="s">
        <v>141</v>
      </c>
      <c r="E7" s="112">
        <f>SUM(F7:S7)</f>
        <v>842.5</v>
      </c>
      <c r="F7" s="112"/>
      <c r="G7" s="112">
        <f>G11</f>
        <v>4</v>
      </c>
      <c r="H7" s="112"/>
      <c r="I7" s="112"/>
      <c r="J7" s="112"/>
      <c r="K7" s="112"/>
      <c r="L7" s="112"/>
      <c r="M7" s="112"/>
      <c r="N7" s="112">
        <f>N10</f>
        <v>0.06</v>
      </c>
      <c r="O7" s="112"/>
      <c r="P7" s="112">
        <f>P14</f>
        <v>825.44</v>
      </c>
      <c r="Q7" s="112"/>
      <c r="R7" s="112">
        <f>R14</f>
        <v>13</v>
      </c>
      <c r="S7" s="113"/>
      <c r="T7" s="1"/>
    </row>
    <row r="8" spans="1:20" ht="19.5" customHeight="1">
      <c r="A8" s="83"/>
      <c r="B8" s="83"/>
      <c r="C8" s="83"/>
      <c r="D8" s="114" t="s">
        <v>222</v>
      </c>
      <c r="E8" s="112">
        <f>SUM(F8:S8)</f>
        <v>0.06</v>
      </c>
      <c r="F8" s="112"/>
      <c r="G8" s="112"/>
      <c r="H8" s="112"/>
      <c r="I8" s="112"/>
      <c r="J8" s="112"/>
      <c r="K8" s="112"/>
      <c r="L8" s="112"/>
      <c r="M8" s="112"/>
      <c r="N8" s="112">
        <f>N10</f>
        <v>0.06</v>
      </c>
      <c r="O8" s="112"/>
      <c r="P8" s="112"/>
      <c r="Q8" s="112"/>
      <c r="R8" s="112"/>
      <c r="S8" s="113"/>
      <c r="T8" s="1"/>
    </row>
    <row r="9" spans="1:20" ht="19.5" customHeight="1">
      <c r="A9" s="83"/>
      <c r="B9" s="83"/>
      <c r="C9" s="83"/>
      <c r="D9" s="114" t="s">
        <v>223</v>
      </c>
      <c r="E9" s="112">
        <f aca="true" t="shared" si="0" ref="E9:E17">SUM(F9:S9)</f>
        <v>0.06</v>
      </c>
      <c r="F9" s="112"/>
      <c r="G9" s="112"/>
      <c r="H9" s="112"/>
      <c r="I9" s="112"/>
      <c r="J9" s="112"/>
      <c r="K9" s="112"/>
      <c r="L9" s="112"/>
      <c r="M9" s="112"/>
      <c r="N9" s="112">
        <f>N10</f>
        <v>0.06</v>
      </c>
      <c r="O9" s="112"/>
      <c r="P9" s="112"/>
      <c r="Q9" s="112"/>
      <c r="R9" s="112"/>
      <c r="S9" s="113"/>
      <c r="T9" s="1"/>
    </row>
    <row r="10" spans="1:20" ht="19.5" customHeight="1">
      <c r="A10" s="111">
        <v>204</v>
      </c>
      <c r="B10" s="116" t="s">
        <v>140</v>
      </c>
      <c r="C10" s="111">
        <v>50</v>
      </c>
      <c r="D10" s="111" t="s">
        <v>224</v>
      </c>
      <c r="E10" s="112">
        <f t="shared" si="0"/>
        <v>0.06</v>
      </c>
      <c r="F10" s="112"/>
      <c r="G10" s="112"/>
      <c r="H10" s="112"/>
      <c r="I10" s="112"/>
      <c r="J10" s="112"/>
      <c r="K10" s="112"/>
      <c r="L10" s="112"/>
      <c r="M10" s="112"/>
      <c r="N10" s="112">
        <v>0.06</v>
      </c>
      <c r="O10" s="112"/>
      <c r="P10" s="112"/>
      <c r="Q10" s="112"/>
      <c r="R10" s="112"/>
      <c r="S10" s="113"/>
      <c r="T10" s="1"/>
    </row>
    <row r="11" spans="1:20" ht="19.5" customHeight="1">
      <c r="A11" s="111"/>
      <c r="B11" s="117"/>
      <c r="C11" s="111"/>
      <c r="D11" s="111" t="s">
        <v>225</v>
      </c>
      <c r="E11" s="112">
        <f t="shared" si="0"/>
        <v>4</v>
      </c>
      <c r="F11" s="112"/>
      <c r="G11" s="112">
        <f>G12</f>
        <v>4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"/>
    </row>
    <row r="12" spans="1:20" ht="19.5" customHeight="1">
      <c r="A12" s="111"/>
      <c r="B12" s="117"/>
      <c r="C12" s="111"/>
      <c r="D12" s="115" t="s">
        <v>226</v>
      </c>
      <c r="E12" s="112">
        <f t="shared" si="0"/>
        <v>4</v>
      </c>
      <c r="F12" s="112"/>
      <c r="G12" s="112">
        <f>G13</f>
        <v>4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"/>
    </row>
    <row r="13" spans="1:20" ht="19.5" customHeight="1">
      <c r="A13" s="111">
        <v>208</v>
      </c>
      <c r="B13" s="117" t="s">
        <v>232</v>
      </c>
      <c r="C13" s="117" t="s">
        <v>233</v>
      </c>
      <c r="D13" s="115" t="s">
        <v>227</v>
      </c>
      <c r="E13" s="112">
        <f t="shared" si="0"/>
        <v>4</v>
      </c>
      <c r="F13" s="112"/>
      <c r="G13" s="112">
        <v>4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3"/>
      <c r="T13" s="1"/>
    </row>
    <row r="14" spans="1:20" ht="19.5" customHeight="1">
      <c r="A14" s="111"/>
      <c r="B14" s="117"/>
      <c r="C14" s="117"/>
      <c r="D14" s="111" t="s">
        <v>228</v>
      </c>
      <c r="E14" s="112">
        <f t="shared" si="0"/>
        <v>838.44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>
        <f>P15</f>
        <v>825.44</v>
      </c>
      <c r="Q14" s="112"/>
      <c r="R14" s="112">
        <f>R15</f>
        <v>13</v>
      </c>
      <c r="S14" s="113"/>
      <c r="T14" s="1"/>
    </row>
    <row r="15" spans="1:20" ht="19.5" customHeight="1">
      <c r="A15" s="111"/>
      <c r="B15" s="117"/>
      <c r="C15" s="117"/>
      <c r="D15" s="115" t="s">
        <v>229</v>
      </c>
      <c r="E15" s="112">
        <f t="shared" si="0"/>
        <v>838.44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>
        <f>P16</f>
        <v>825.44</v>
      </c>
      <c r="Q15" s="112"/>
      <c r="R15" s="112">
        <f>R17</f>
        <v>13</v>
      </c>
      <c r="S15" s="113"/>
      <c r="T15" s="1"/>
    </row>
    <row r="16" spans="1:20" ht="19.5" customHeight="1">
      <c r="A16" s="111">
        <v>221</v>
      </c>
      <c r="B16" s="117" t="s">
        <v>140</v>
      </c>
      <c r="C16" s="117" t="s">
        <v>234</v>
      </c>
      <c r="D16" s="115" t="s">
        <v>230</v>
      </c>
      <c r="E16" s="112">
        <f t="shared" si="0"/>
        <v>825.44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>
        <v>825.44</v>
      </c>
      <c r="Q16" s="112"/>
      <c r="R16" s="112"/>
      <c r="S16" s="113"/>
      <c r="T16" s="1"/>
    </row>
    <row r="17" spans="1:20" ht="19.5" customHeight="1">
      <c r="A17" s="111">
        <v>221</v>
      </c>
      <c r="B17" s="117" t="s">
        <v>140</v>
      </c>
      <c r="C17" s="117" t="s">
        <v>235</v>
      </c>
      <c r="D17" s="115" t="s">
        <v>231</v>
      </c>
      <c r="E17" s="112">
        <f t="shared" si="0"/>
        <v>13</v>
      </c>
      <c r="F17" s="119"/>
      <c r="G17" s="119"/>
      <c r="H17" s="119"/>
      <c r="I17" s="112"/>
      <c r="J17" s="112"/>
      <c r="K17" s="112"/>
      <c r="L17" s="112"/>
      <c r="M17" s="112"/>
      <c r="N17" s="112"/>
      <c r="O17" s="112"/>
      <c r="P17" s="112"/>
      <c r="Q17" s="112"/>
      <c r="R17" s="112">
        <v>13</v>
      </c>
      <c r="S17" s="113"/>
      <c r="T17" s="21"/>
    </row>
    <row r="18" spans="1:20" ht="19.5" customHeight="1">
      <c r="A18" s="118"/>
      <c r="B18" s="118"/>
      <c r="C18" s="118"/>
      <c r="D18" s="23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1"/>
      <c r="T18" s="21"/>
    </row>
    <row r="19" spans="1:20" ht="19.5" customHeight="1">
      <c r="A19" s="14"/>
      <c r="B19" s="14"/>
      <c r="C19" s="14"/>
      <c r="D19" s="23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1"/>
      <c r="T19" s="21"/>
    </row>
    <row r="20" spans="1:20" ht="19.5" customHeight="1">
      <c r="A20" s="14"/>
      <c r="B20" s="14"/>
      <c r="C20" s="14"/>
      <c r="D20" s="43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1"/>
      <c r="T20" s="21"/>
    </row>
    <row r="21" spans="1:20" ht="19.5" customHeight="1">
      <c r="A21" s="14"/>
      <c r="B21" s="14"/>
      <c r="C21" s="14"/>
      <c r="D21" s="43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1"/>
      <c r="T21" s="21"/>
    </row>
    <row r="22" spans="1:20" ht="19.5" customHeight="1">
      <c r="A22" s="14"/>
      <c r="B22" s="14"/>
      <c r="C22" s="14"/>
      <c r="D22" s="23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1"/>
      <c r="T22" s="21"/>
    </row>
    <row r="23" spans="1:20" ht="19.5" customHeight="1">
      <c r="A23" s="14"/>
      <c r="B23" s="14"/>
      <c r="C23" s="14"/>
      <c r="D23" s="23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1"/>
      <c r="T23" s="21"/>
    </row>
    <row r="24" spans="1:20" ht="19.5" customHeight="1">
      <c r="A24" s="14"/>
      <c r="B24" s="14"/>
      <c r="C24" s="14"/>
      <c r="D24" s="43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1"/>
      <c r="T24" s="21"/>
    </row>
    <row r="25" spans="1:20" ht="19.5" customHeight="1">
      <c r="A25" s="14"/>
      <c r="B25" s="14"/>
      <c r="C25" s="14"/>
      <c r="D25" s="43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1"/>
      <c r="T25" s="21"/>
    </row>
    <row r="26" spans="1:20" ht="19.5" customHeight="1">
      <c r="A26" s="14"/>
      <c r="B26" s="14"/>
      <c r="C26" s="14"/>
      <c r="D26" s="24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1"/>
      <c r="T26" s="21"/>
    </row>
    <row r="27" spans="1:20" ht="19.5" customHeight="1">
      <c r="A27" s="14"/>
      <c r="B27" s="14"/>
      <c r="C27" s="14"/>
      <c r="D27" s="23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1"/>
      <c r="T27" s="21"/>
    </row>
    <row r="28" spans="1:20" ht="19.5" customHeight="1">
      <c r="A28" s="23"/>
      <c r="B28" s="23"/>
      <c r="C28" s="23"/>
      <c r="D28" s="23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1"/>
      <c r="T28" s="21"/>
    </row>
    <row r="29" spans="1:20" ht="19.5" customHeight="1">
      <c r="A29" s="21"/>
      <c r="B29" s="21"/>
      <c r="C29" s="21"/>
      <c r="D29" s="58"/>
      <c r="E29" s="21"/>
      <c r="F29" s="21"/>
      <c r="G29" s="21"/>
      <c r="H29" s="21"/>
      <c r="I29" s="21"/>
      <c r="J29" s="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9.5" customHeight="1">
      <c r="A30" s="21"/>
      <c r="B30" s="21"/>
      <c r="C30" s="21"/>
      <c r="D30" s="58"/>
      <c r="E30" s="21"/>
      <c r="F30" s="21"/>
      <c r="G30" s="21"/>
      <c r="H30" s="21"/>
      <c r="I30" s="21"/>
      <c r="J30" s="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9.5" customHeight="1">
      <c r="A31" s="21"/>
      <c r="B31" s="21"/>
      <c r="C31" s="21"/>
      <c r="D31" s="58"/>
      <c r="E31" s="21"/>
      <c r="F31" s="21"/>
      <c r="G31" s="21"/>
      <c r="H31" s="21"/>
      <c r="I31" s="21"/>
      <c r="J31" s="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9.5" customHeight="1">
      <c r="A32" s="21"/>
      <c r="B32" s="21"/>
      <c r="C32" s="21"/>
      <c r="D32" s="58"/>
      <c r="E32" s="21"/>
      <c r="F32" s="21"/>
      <c r="G32" s="21"/>
      <c r="H32" s="21"/>
      <c r="I32" s="21"/>
      <c r="J32" s="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9.5" customHeight="1">
      <c r="A33" s="21"/>
      <c r="B33" s="21"/>
      <c r="C33" s="21"/>
      <c r="D33" s="58"/>
      <c r="E33" s="21"/>
      <c r="F33" s="21"/>
      <c r="G33" s="21"/>
      <c r="H33" s="21"/>
      <c r="I33" s="21"/>
      <c r="J33" s="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9.5" customHeight="1">
      <c r="A34" s="21"/>
      <c r="B34" s="21"/>
      <c r="C34" s="21"/>
      <c r="D34" s="58"/>
      <c r="E34" s="21"/>
      <c r="F34" s="21"/>
      <c r="G34" s="21"/>
      <c r="H34" s="21"/>
      <c r="I34" s="21"/>
      <c r="J34" s="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9.5" customHeight="1">
      <c r="A35" s="21"/>
      <c r="B35" s="21"/>
      <c r="C35" s="21"/>
      <c r="D35" s="58"/>
      <c r="E35" s="21"/>
      <c r="F35" s="21"/>
      <c r="G35" s="21"/>
      <c r="H35" s="21"/>
      <c r="I35" s="21"/>
      <c r="J35" s="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9.5" customHeight="1">
      <c r="A36" s="21"/>
      <c r="B36" s="21"/>
      <c r="C36" s="21"/>
      <c r="D36" s="58"/>
      <c r="E36" s="21"/>
      <c r="F36" s="21"/>
      <c r="G36" s="21"/>
      <c r="H36" s="21"/>
      <c r="I36" s="21"/>
      <c r="J36" s="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9.5" customHeight="1">
      <c r="A37" s="21"/>
      <c r="B37" s="21"/>
      <c r="C37" s="21"/>
      <c r="D37" s="58"/>
      <c r="E37" s="21"/>
      <c r="F37" s="21"/>
      <c r="G37" s="21"/>
      <c r="H37" s="21"/>
      <c r="I37" s="21"/>
      <c r="J37" s="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9.5" customHeight="1">
      <c r="A38" s="21"/>
      <c r="B38" s="21"/>
      <c r="C38" s="21"/>
      <c r="D38" s="58"/>
      <c r="E38" s="21"/>
      <c r="F38" s="21"/>
      <c r="G38" s="21"/>
      <c r="H38" s="21"/>
      <c r="I38" s="21"/>
      <c r="J38" s="1"/>
      <c r="K38" s="21"/>
      <c r="L38" s="21"/>
      <c r="M38" s="21"/>
      <c r="N38" s="21"/>
      <c r="O38" s="21"/>
      <c r="P38" s="21"/>
      <c r="Q38" s="21"/>
      <c r="R38" s="21"/>
      <c r="S38" s="21"/>
      <c r="T38" s="21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3"/>
  <sheetViews>
    <sheetView showGridLines="0" showZeros="0" view="pageBreakPreview" zoomScaleSheetLayoutView="100" workbookViewId="0" topLeftCell="A73">
      <selection activeCell="I88" sqref="I88"/>
    </sheetView>
  </sheetViews>
  <sheetFormatPr defaultColWidth="9.16015625" defaultRowHeight="12.75" customHeight="1"/>
  <cols>
    <col min="1" max="1" width="5.66015625" style="0" customWidth="1"/>
    <col min="2" max="2" width="5.66015625" style="104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1"/>
      <c r="B1" s="95"/>
      <c r="C1" s="31"/>
      <c r="D1" s="31"/>
      <c r="E1" s="31"/>
      <c r="F1" s="84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55" t="s">
        <v>44</v>
      </c>
      <c r="B2" s="96"/>
      <c r="C2" s="68"/>
      <c r="D2" s="68"/>
      <c r="E2" s="68"/>
      <c r="F2" s="6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57" t="s">
        <v>143</v>
      </c>
      <c r="B3" s="97"/>
      <c r="C3" s="57"/>
      <c r="D3" s="57"/>
      <c r="E3" s="57"/>
      <c r="F3" s="26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67" t="s">
        <v>33</v>
      </c>
      <c r="B4" s="98"/>
      <c r="C4" s="67"/>
      <c r="D4" s="67"/>
      <c r="E4" s="67"/>
      <c r="F4" s="148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67" t="s">
        <v>130</v>
      </c>
      <c r="B5" s="98"/>
      <c r="C5" s="62"/>
      <c r="D5" s="154" t="s">
        <v>62</v>
      </c>
      <c r="E5" s="145" t="s">
        <v>25</v>
      </c>
      <c r="F5" s="14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78" t="s">
        <v>59</v>
      </c>
      <c r="B6" s="99" t="s">
        <v>99</v>
      </c>
      <c r="C6" s="78" t="s">
        <v>98</v>
      </c>
      <c r="D6" s="154"/>
      <c r="E6" s="145"/>
      <c r="F6" s="14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78"/>
      <c r="B7" s="99"/>
      <c r="C7" s="78"/>
      <c r="D7" s="94"/>
      <c r="E7" s="105" t="s">
        <v>141</v>
      </c>
      <c r="F7" s="107">
        <f>F9+F27+F68</f>
        <v>53616.59999999999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78"/>
      <c r="B8" s="99"/>
      <c r="C8" s="78"/>
      <c r="D8" s="94"/>
      <c r="E8" s="105" t="s">
        <v>142</v>
      </c>
      <c r="F8" s="107">
        <f>F10+F28+F69</f>
        <v>53616.59999999999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78"/>
      <c r="B9" s="99"/>
      <c r="C9" s="78"/>
      <c r="D9" s="106">
        <v>205301</v>
      </c>
      <c r="E9" s="105" t="s">
        <v>144</v>
      </c>
      <c r="F9" s="107">
        <f>SUM(F11:F26)</f>
        <v>2265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78"/>
      <c r="B10" s="99"/>
      <c r="C10" s="78"/>
      <c r="D10" s="94"/>
      <c r="E10" s="105" t="s">
        <v>145</v>
      </c>
      <c r="F10" s="107">
        <f>F9</f>
        <v>2265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78">
        <v>204</v>
      </c>
      <c r="B11" s="99" t="s">
        <v>140</v>
      </c>
      <c r="C11" s="78">
        <v>12</v>
      </c>
      <c r="D11" s="94">
        <v>205301</v>
      </c>
      <c r="E11" s="105" t="s">
        <v>146</v>
      </c>
      <c r="F11" s="107">
        <v>350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78">
        <v>204</v>
      </c>
      <c r="B12" s="99" t="s">
        <v>140</v>
      </c>
      <c r="C12" s="78">
        <v>12</v>
      </c>
      <c r="D12" s="94">
        <v>205301</v>
      </c>
      <c r="E12" s="105" t="s">
        <v>147</v>
      </c>
      <c r="F12" s="107">
        <v>324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78">
        <v>204</v>
      </c>
      <c r="B13" s="99" t="s">
        <v>140</v>
      </c>
      <c r="C13" s="78">
        <v>12</v>
      </c>
      <c r="D13" s="94">
        <v>205301</v>
      </c>
      <c r="E13" s="105" t="s">
        <v>148</v>
      </c>
      <c r="F13" s="107">
        <v>20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78">
        <v>204</v>
      </c>
      <c r="B14" s="99" t="s">
        <v>140</v>
      </c>
      <c r="C14" s="78">
        <v>12</v>
      </c>
      <c r="D14" s="94">
        <v>205301</v>
      </c>
      <c r="E14" s="105" t="s">
        <v>149</v>
      </c>
      <c r="F14" s="107">
        <v>50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78">
        <v>204</v>
      </c>
      <c r="B15" s="99" t="s">
        <v>140</v>
      </c>
      <c r="C15" s="78">
        <v>12</v>
      </c>
      <c r="D15" s="94">
        <v>205301</v>
      </c>
      <c r="E15" s="105" t="s">
        <v>150</v>
      </c>
      <c r="F15" s="107">
        <v>12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78">
        <v>204</v>
      </c>
      <c r="B16" s="99" t="s">
        <v>140</v>
      </c>
      <c r="C16" s="78">
        <v>12</v>
      </c>
      <c r="D16" s="94">
        <v>205301</v>
      </c>
      <c r="E16" s="105" t="s">
        <v>151</v>
      </c>
      <c r="F16" s="107">
        <v>80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78">
        <v>204</v>
      </c>
      <c r="B17" s="99" t="s">
        <v>140</v>
      </c>
      <c r="C17" s="78">
        <v>12</v>
      </c>
      <c r="D17" s="94">
        <v>205301</v>
      </c>
      <c r="E17" s="105" t="s">
        <v>152</v>
      </c>
      <c r="F17" s="107">
        <v>120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78">
        <v>204</v>
      </c>
      <c r="B18" s="99" t="s">
        <v>140</v>
      </c>
      <c r="C18" s="78">
        <v>12</v>
      </c>
      <c r="D18" s="94">
        <v>205301</v>
      </c>
      <c r="E18" s="105" t="s">
        <v>153</v>
      </c>
      <c r="F18" s="107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78">
        <v>204</v>
      </c>
      <c r="B19" s="99" t="s">
        <v>140</v>
      </c>
      <c r="C19" s="78">
        <v>12</v>
      </c>
      <c r="D19" s="94">
        <v>205301</v>
      </c>
      <c r="E19" s="105" t="s">
        <v>154</v>
      </c>
      <c r="F19" s="107">
        <v>180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78">
        <v>204</v>
      </c>
      <c r="B20" s="99" t="s">
        <v>140</v>
      </c>
      <c r="C20" s="78">
        <v>12</v>
      </c>
      <c r="D20" s="94">
        <v>205301</v>
      </c>
      <c r="E20" s="105" t="s">
        <v>155</v>
      </c>
      <c r="F20" s="107">
        <v>283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78">
        <v>204</v>
      </c>
      <c r="B21" s="99" t="s">
        <v>140</v>
      </c>
      <c r="C21" s="78">
        <v>12</v>
      </c>
      <c r="D21" s="94">
        <v>205301</v>
      </c>
      <c r="E21" s="105" t="s">
        <v>156</v>
      </c>
      <c r="F21" s="107">
        <v>124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78">
        <v>204</v>
      </c>
      <c r="B22" s="99" t="s">
        <v>140</v>
      </c>
      <c r="C22" s="78">
        <v>12</v>
      </c>
      <c r="D22" s="94">
        <v>205301</v>
      </c>
      <c r="E22" s="105" t="s">
        <v>157</v>
      </c>
      <c r="F22" s="107">
        <v>34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78">
        <v>204</v>
      </c>
      <c r="B23" s="99" t="s">
        <v>140</v>
      </c>
      <c r="C23" s="78">
        <v>12</v>
      </c>
      <c r="D23" s="94">
        <v>205301</v>
      </c>
      <c r="E23" s="105" t="s">
        <v>158</v>
      </c>
      <c r="F23" s="107">
        <v>20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78">
        <v>204</v>
      </c>
      <c r="B24" s="99" t="s">
        <v>140</v>
      </c>
      <c r="C24" s="78">
        <v>12</v>
      </c>
      <c r="D24" s="94">
        <v>205301</v>
      </c>
      <c r="E24" s="105" t="s">
        <v>159</v>
      </c>
      <c r="F24" s="107">
        <v>98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78">
        <v>204</v>
      </c>
      <c r="B25" s="99" t="s">
        <v>140</v>
      </c>
      <c r="C25" s="78">
        <v>12</v>
      </c>
      <c r="D25" s="94">
        <v>205301</v>
      </c>
      <c r="E25" s="105" t="s">
        <v>160</v>
      </c>
      <c r="F25" s="107">
        <v>160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78">
        <v>204</v>
      </c>
      <c r="B26" s="99" t="s">
        <v>140</v>
      </c>
      <c r="C26" s="78">
        <v>12</v>
      </c>
      <c r="D26" s="94">
        <v>205301</v>
      </c>
      <c r="E26" s="105" t="s">
        <v>161</v>
      </c>
      <c r="F26" s="107">
        <v>407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78"/>
      <c r="B27" s="99"/>
      <c r="C27" s="78"/>
      <c r="D27" s="106">
        <v>205302</v>
      </c>
      <c r="E27" s="105" t="s">
        <v>199</v>
      </c>
      <c r="F27" s="107">
        <f>SUM(F29:F67)</f>
        <v>39361.56999999999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78"/>
      <c r="B28" s="99"/>
      <c r="C28" s="78"/>
      <c r="D28" s="94"/>
      <c r="E28" s="105" t="s">
        <v>145</v>
      </c>
      <c r="F28" s="107">
        <f>F27</f>
        <v>39361.56999999999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78">
        <v>204</v>
      </c>
      <c r="B29" s="99" t="s">
        <v>140</v>
      </c>
      <c r="C29" s="78">
        <v>12</v>
      </c>
      <c r="D29" s="94">
        <v>205302</v>
      </c>
      <c r="E29" s="105" t="s">
        <v>162</v>
      </c>
      <c r="F29" s="107">
        <v>100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78">
        <v>204</v>
      </c>
      <c r="B30" s="99" t="s">
        <v>140</v>
      </c>
      <c r="C30" s="78">
        <v>12</v>
      </c>
      <c r="D30" s="94">
        <v>205302</v>
      </c>
      <c r="E30" s="105" t="s">
        <v>163</v>
      </c>
      <c r="F30" s="107">
        <v>400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78">
        <v>204</v>
      </c>
      <c r="B31" s="99" t="s">
        <v>140</v>
      </c>
      <c r="C31" s="78">
        <v>12</v>
      </c>
      <c r="D31" s="94">
        <v>205302</v>
      </c>
      <c r="E31" s="105" t="s">
        <v>164</v>
      </c>
      <c r="F31" s="107">
        <v>300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78">
        <v>204</v>
      </c>
      <c r="B32" s="99" t="s">
        <v>140</v>
      </c>
      <c r="C32" s="78">
        <v>12</v>
      </c>
      <c r="D32" s="94">
        <v>205302</v>
      </c>
      <c r="E32" s="105" t="s">
        <v>165</v>
      </c>
      <c r="F32" s="107">
        <v>95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78">
        <v>204</v>
      </c>
      <c r="B33" s="99" t="s">
        <v>140</v>
      </c>
      <c r="C33" s="78">
        <v>12</v>
      </c>
      <c r="D33" s="94">
        <v>205302</v>
      </c>
      <c r="E33" s="105" t="s">
        <v>166</v>
      </c>
      <c r="F33" s="107">
        <v>60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19.5" customHeight="1">
      <c r="A34" s="78">
        <v>204</v>
      </c>
      <c r="B34" s="99" t="s">
        <v>140</v>
      </c>
      <c r="C34" s="78">
        <v>12</v>
      </c>
      <c r="D34" s="94">
        <v>205302</v>
      </c>
      <c r="E34" s="105" t="s">
        <v>167</v>
      </c>
      <c r="F34" s="107">
        <v>100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9.5" customHeight="1">
      <c r="A35" s="78">
        <v>204</v>
      </c>
      <c r="B35" s="99" t="s">
        <v>140</v>
      </c>
      <c r="C35" s="78">
        <v>12</v>
      </c>
      <c r="D35" s="94">
        <v>205302</v>
      </c>
      <c r="E35" s="105" t="s">
        <v>168</v>
      </c>
      <c r="F35" s="107">
        <v>286.49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78">
        <v>204</v>
      </c>
      <c r="B36" s="99" t="s">
        <v>140</v>
      </c>
      <c r="C36" s="78">
        <v>12</v>
      </c>
      <c r="D36" s="94">
        <v>205302</v>
      </c>
      <c r="E36" s="105" t="s">
        <v>169</v>
      </c>
      <c r="F36" s="107">
        <v>100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78">
        <v>204</v>
      </c>
      <c r="B37" s="99" t="s">
        <v>140</v>
      </c>
      <c r="C37" s="78">
        <v>12</v>
      </c>
      <c r="D37" s="94">
        <v>205302</v>
      </c>
      <c r="E37" s="105" t="s">
        <v>170</v>
      </c>
      <c r="F37" s="107">
        <v>100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19.5" customHeight="1">
      <c r="A38" s="78">
        <v>204</v>
      </c>
      <c r="B38" s="99" t="s">
        <v>140</v>
      </c>
      <c r="C38" s="78">
        <v>12</v>
      </c>
      <c r="D38" s="94">
        <v>205302</v>
      </c>
      <c r="E38" s="105" t="s">
        <v>171</v>
      </c>
      <c r="F38" s="107">
        <v>2447.67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19.5" customHeight="1">
      <c r="A39" s="78">
        <v>204</v>
      </c>
      <c r="B39" s="99" t="s">
        <v>140</v>
      </c>
      <c r="C39" s="78">
        <v>12</v>
      </c>
      <c r="D39" s="94">
        <v>205302</v>
      </c>
      <c r="E39" s="105" t="s">
        <v>172</v>
      </c>
      <c r="F39" s="107">
        <v>100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78">
        <v>204</v>
      </c>
      <c r="B40" s="99" t="s">
        <v>140</v>
      </c>
      <c r="C40" s="78">
        <v>12</v>
      </c>
      <c r="D40" s="94">
        <v>205302</v>
      </c>
      <c r="E40" s="105" t="s">
        <v>173</v>
      </c>
      <c r="F40" s="107">
        <v>1000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9.5" customHeight="1">
      <c r="A41" s="78">
        <v>204</v>
      </c>
      <c r="B41" s="99" t="s">
        <v>140</v>
      </c>
      <c r="C41" s="78">
        <v>12</v>
      </c>
      <c r="D41" s="94">
        <v>205302</v>
      </c>
      <c r="E41" s="105" t="s">
        <v>174</v>
      </c>
      <c r="F41" s="107">
        <v>70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ht="19.5" customHeight="1">
      <c r="A42" s="78">
        <v>204</v>
      </c>
      <c r="B42" s="99" t="s">
        <v>140</v>
      </c>
      <c r="C42" s="78">
        <v>12</v>
      </c>
      <c r="D42" s="94">
        <v>205302</v>
      </c>
      <c r="E42" s="105" t="s">
        <v>175</v>
      </c>
      <c r="F42" s="107">
        <v>400.22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ht="19.5" customHeight="1">
      <c r="A43" s="78">
        <v>204</v>
      </c>
      <c r="B43" s="99" t="s">
        <v>140</v>
      </c>
      <c r="C43" s="78">
        <v>12</v>
      </c>
      <c r="D43" s="94">
        <v>205302</v>
      </c>
      <c r="E43" s="105" t="s">
        <v>157</v>
      </c>
      <c r="F43" s="107">
        <v>14278.09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</row>
    <row r="44" spans="1:243" ht="19.5" customHeight="1">
      <c r="A44" s="78">
        <v>204</v>
      </c>
      <c r="B44" s="99" t="s">
        <v>140</v>
      </c>
      <c r="C44" s="78">
        <v>12</v>
      </c>
      <c r="D44" s="94">
        <v>205302</v>
      </c>
      <c r="E44" s="105" t="s">
        <v>176</v>
      </c>
      <c r="F44" s="107">
        <v>20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ht="19.5" customHeight="1">
      <c r="A45" s="78">
        <v>204</v>
      </c>
      <c r="B45" s="99" t="s">
        <v>140</v>
      </c>
      <c r="C45" s="78">
        <v>12</v>
      </c>
      <c r="D45" s="94">
        <v>205302</v>
      </c>
      <c r="E45" s="105" t="s">
        <v>177</v>
      </c>
      <c r="F45" s="107">
        <v>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</row>
    <row r="46" spans="1:243" ht="19.5" customHeight="1">
      <c r="A46" s="78">
        <v>204</v>
      </c>
      <c r="B46" s="99" t="s">
        <v>140</v>
      </c>
      <c r="C46" s="78">
        <v>12</v>
      </c>
      <c r="D46" s="94">
        <v>205302</v>
      </c>
      <c r="E46" s="105" t="s">
        <v>178</v>
      </c>
      <c r="F46" s="107">
        <v>388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ht="19.5" customHeight="1">
      <c r="A47" s="78">
        <v>204</v>
      </c>
      <c r="B47" s="99" t="s">
        <v>140</v>
      </c>
      <c r="C47" s="78">
        <v>12</v>
      </c>
      <c r="D47" s="94">
        <v>205302</v>
      </c>
      <c r="E47" s="105" t="s">
        <v>179</v>
      </c>
      <c r="F47" s="107">
        <v>100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</row>
    <row r="48" spans="1:243" ht="19.5" customHeight="1">
      <c r="A48" s="78">
        <v>204</v>
      </c>
      <c r="B48" s="99" t="s">
        <v>140</v>
      </c>
      <c r="C48" s="78">
        <v>12</v>
      </c>
      <c r="D48" s="94">
        <v>205302</v>
      </c>
      <c r="E48" s="105" t="s">
        <v>180</v>
      </c>
      <c r="F48" s="107">
        <v>360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ht="19.5" customHeight="1">
      <c r="A49" s="78">
        <v>204</v>
      </c>
      <c r="B49" s="99" t="s">
        <v>140</v>
      </c>
      <c r="C49" s="78">
        <v>12</v>
      </c>
      <c r="D49" s="94">
        <v>205302</v>
      </c>
      <c r="E49" s="105" t="s">
        <v>181</v>
      </c>
      <c r="F49" s="107">
        <v>13659.93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243" ht="19.5" customHeight="1">
      <c r="A50" s="78">
        <v>204</v>
      </c>
      <c r="B50" s="99" t="s">
        <v>140</v>
      </c>
      <c r="C50" s="78">
        <v>12</v>
      </c>
      <c r="D50" s="94">
        <v>205302</v>
      </c>
      <c r="E50" s="105" t="s">
        <v>182</v>
      </c>
      <c r="F50" s="107">
        <v>520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ht="19.5" customHeight="1">
      <c r="A51" s="78">
        <v>204</v>
      </c>
      <c r="B51" s="99" t="s">
        <v>140</v>
      </c>
      <c r="C51" s="78">
        <v>12</v>
      </c>
      <c r="D51" s="94">
        <v>205302</v>
      </c>
      <c r="E51" s="105" t="s">
        <v>183</v>
      </c>
      <c r="F51" s="107">
        <v>1000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</row>
    <row r="52" spans="1:243" ht="19.5" customHeight="1">
      <c r="A52" s="78">
        <v>204</v>
      </c>
      <c r="B52" s="99" t="s">
        <v>140</v>
      </c>
      <c r="C52" s="78">
        <v>12</v>
      </c>
      <c r="D52" s="94">
        <v>205302</v>
      </c>
      <c r="E52" s="105" t="s">
        <v>184</v>
      </c>
      <c r="F52" s="107">
        <v>50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</row>
    <row r="53" spans="1:243" ht="19.5" customHeight="1">
      <c r="A53" s="78">
        <v>204</v>
      </c>
      <c r="B53" s="99" t="s">
        <v>140</v>
      </c>
      <c r="C53" s="78">
        <v>12</v>
      </c>
      <c r="D53" s="94">
        <v>205302</v>
      </c>
      <c r="E53" s="105" t="s">
        <v>185</v>
      </c>
      <c r="F53" s="107">
        <v>200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</row>
    <row r="54" spans="1:243" ht="19.5" customHeight="1">
      <c r="A54" s="78">
        <v>204</v>
      </c>
      <c r="B54" s="99" t="s">
        <v>140</v>
      </c>
      <c r="C54" s="78">
        <v>12</v>
      </c>
      <c r="D54" s="94">
        <v>205302</v>
      </c>
      <c r="E54" s="105" t="s">
        <v>153</v>
      </c>
      <c r="F54" s="107">
        <v>200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</row>
    <row r="55" spans="1:243" ht="19.5" customHeight="1">
      <c r="A55" s="78">
        <v>204</v>
      </c>
      <c r="B55" s="99" t="s">
        <v>140</v>
      </c>
      <c r="C55" s="78">
        <v>12</v>
      </c>
      <c r="D55" s="94">
        <v>205302</v>
      </c>
      <c r="E55" s="105" t="s">
        <v>186</v>
      </c>
      <c r="F55" s="107">
        <v>93.42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</row>
    <row r="56" spans="1:243" ht="19.5" customHeight="1">
      <c r="A56" s="78">
        <v>204</v>
      </c>
      <c r="B56" s="99" t="s">
        <v>140</v>
      </c>
      <c r="C56" s="78">
        <v>12</v>
      </c>
      <c r="D56" s="94">
        <v>205302</v>
      </c>
      <c r="E56" s="105" t="s">
        <v>187</v>
      </c>
      <c r="F56" s="107">
        <v>19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</row>
    <row r="57" spans="1:243" ht="19.5" customHeight="1">
      <c r="A57" s="78">
        <v>204</v>
      </c>
      <c r="B57" s="99" t="s">
        <v>140</v>
      </c>
      <c r="C57" s="78">
        <v>12</v>
      </c>
      <c r="D57" s="94">
        <v>205302</v>
      </c>
      <c r="E57" s="105" t="s">
        <v>188</v>
      </c>
      <c r="F57" s="107">
        <v>190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ht="19.5" customHeight="1">
      <c r="A58" s="78">
        <v>204</v>
      </c>
      <c r="B58" s="99" t="s">
        <v>140</v>
      </c>
      <c r="C58" s="78">
        <v>12</v>
      </c>
      <c r="D58" s="94">
        <v>205302</v>
      </c>
      <c r="E58" s="105" t="s">
        <v>189</v>
      </c>
      <c r="F58" s="107">
        <v>100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</row>
    <row r="59" spans="1:243" ht="19.5" customHeight="1">
      <c r="A59" s="78">
        <v>204</v>
      </c>
      <c r="B59" s="99" t="s">
        <v>140</v>
      </c>
      <c r="C59" s="78">
        <v>12</v>
      </c>
      <c r="D59" s="94">
        <v>205302</v>
      </c>
      <c r="E59" s="105" t="s">
        <v>190</v>
      </c>
      <c r="F59" s="107">
        <v>1418.2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ht="19.5" customHeight="1">
      <c r="A60" s="78">
        <v>204</v>
      </c>
      <c r="B60" s="99" t="s">
        <v>140</v>
      </c>
      <c r="C60" s="78">
        <v>12</v>
      </c>
      <c r="D60" s="94">
        <v>205302</v>
      </c>
      <c r="E60" s="105" t="s">
        <v>191</v>
      </c>
      <c r="F60" s="107">
        <v>80.84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</row>
    <row r="61" spans="1:243" ht="19.5" customHeight="1">
      <c r="A61" s="78">
        <v>204</v>
      </c>
      <c r="B61" s="99" t="s">
        <v>140</v>
      </c>
      <c r="C61" s="78">
        <v>12</v>
      </c>
      <c r="D61" s="94">
        <v>205302</v>
      </c>
      <c r="E61" s="105" t="s">
        <v>192</v>
      </c>
      <c r="F61" s="107">
        <v>100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</row>
    <row r="62" spans="1:243" ht="19.5" customHeight="1">
      <c r="A62" s="78">
        <v>204</v>
      </c>
      <c r="B62" s="99" t="s">
        <v>140</v>
      </c>
      <c r="C62" s="78">
        <v>12</v>
      </c>
      <c r="D62" s="94">
        <v>205302</v>
      </c>
      <c r="E62" s="105" t="s">
        <v>193</v>
      </c>
      <c r="F62" s="107">
        <v>100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ht="19.5" customHeight="1">
      <c r="A63" s="78">
        <v>204</v>
      </c>
      <c r="B63" s="99" t="s">
        <v>140</v>
      </c>
      <c r="C63" s="78">
        <v>12</v>
      </c>
      <c r="D63" s="94">
        <v>205302</v>
      </c>
      <c r="E63" s="105" t="s">
        <v>194</v>
      </c>
      <c r="F63" s="107">
        <v>69.86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</row>
    <row r="64" spans="1:243" ht="19.5" customHeight="1">
      <c r="A64" s="78">
        <v>204</v>
      </c>
      <c r="B64" s="99" t="s">
        <v>140</v>
      </c>
      <c r="C64" s="78">
        <v>12</v>
      </c>
      <c r="D64" s="94">
        <v>205302</v>
      </c>
      <c r="E64" s="105" t="s">
        <v>195</v>
      </c>
      <c r="F64" s="107">
        <v>300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</row>
    <row r="65" spans="1:243" ht="19.5" customHeight="1">
      <c r="A65" s="78">
        <v>204</v>
      </c>
      <c r="B65" s="99" t="s">
        <v>140</v>
      </c>
      <c r="C65" s="78">
        <v>12</v>
      </c>
      <c r="D65" s="94">
        <v>205302</v>
      </c>
      <c r="E65" s="105" t="s">
        <v>196</v>
      </c>
      <c r="F65" s="107">
        <v>200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</row>
    <row r="66" spans="1:243" ht="19.5" customHeight="1">
      <c r="A66" s="78">
        <v>204</v>
      </c>
      <c r="B66" s="99" t="s">
        <v>140</v>
      </c>
      <c r="C66" s="78">
        <v>12</v>
      </c>
      <c r="D66" s="94">
        <v>205302</v>
      </c>
      <c r="E66" s="105" t="s">
        <v>197</v>
      </c>
      <c r="F66" s="107">
        <v>200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243" ht="19.5" customHeight="1">
      <c r="A67" s="78">
        <v>204</v>
      </c>
      <c r="B67" s="99" t="s">
        <v>140</v>
      </c>
      <c r="C67" s="78">
        <v>12</v>
      </c>
      <c r="D67" s="94">
        <v>205302</v>
      </c>
      <c r="E67" s="105" t="s">
        <v>198</v>
      </c>
      <c r="F67" s="107">
        <v>144.85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243" ht="19.5" customHeight="1">
      <c r="A68" s="78"/>
      <c r="B68" s="99"/>
      <c r="C68" s="78"/>
      <c r="D68" s="106">
        <v>205303</v>
      </c>
      <c r="E68" s="105" t="s">
        <v>200</v>
      </c>
      <c r="F68" s="107">
        <f>SUM(F70:F89)</f>
        <v>11990.029999999999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1:243" ht="19.5" customHeight="1">
      <c r="A69" s="78"/>
      <c r="B69" s="99"/>
      <c r="C69" s="78"/>
      <c r="D69" s="94"/>
      <c r="E69" s="105" t="s">
        <v>201</v>
      </c>
      <c r="F69" s="107">
        <f>F68</f>
        <v>11990.029999999999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</row>
    <row r="70" spans="1:243" ht="19.5" customHeight="1">
      <c r="A70" s="78">
        <v>204</v>
      </c>
      <c r="B70" s="99" t="s">
        <v>140</v>
      </c>
      <c r="C70" s="78">
        <v>12</v>
      </c>
      <c r="D70" s="94">
        <v>205303</v>
      </c>
      <c r="E70" s="105" t="s">
        <v>214</v>
      </c>
      <c r="F70" s="107">
        <v>1170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</row>
    <row r="71" spans="1:243" ht="19.5" customHeight="1">
      <c r="A71" s="78">
        <v>204</v>
      </c>
      <c r="B71" s="99" t="s">
        <v>140</v>
      </c>
      <c r="C71" s="78">
        <v>12</v>
      </c>
      <c r="D71" s="94">
        <v>205303</v>
      </c>
      <c r="E71" s="105" t="s">
        <v>202</v>
      </c>
      <c r="F71" s="107">
        <v>430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</row>
    <row r="72" spans="1:243" ht="19.5" customHeight="1">
      <c r="A72" s="78">
        <v>204</v>
      </c>
      <c r="B72" s="99" t="s">
        <v>140</v>
      </c>
      <c r="C72" s="78">
        <v>12</v>
      </c>
      <c r="D72" s="94">
        <v>205303</v>
      </c>
      <c r="E72" s="105" t="s">
        <v>203</v>
      </c>
      <c r="F72" s="107">
        <v>150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</row>
    <row r="73" spans="1:243" ht="19.5" customHeight="1">
      <c r="A73" s="78">
        <v>204</v>
      </c>
      <c r="B73" s="99" t="s">
        <v>140</v>
      </c>
      <c r="C73" s="78">
        <v>12</v>
      </c>
      <c r="D73" s="94">
        <v>205303</v>
      </c>
      <c r="E73" s="105" t="s">
        <v>204</v>
      </c>
      <c r="F73" s="107">
        <v>39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ht="19.5" customHeight="1">
      <c r="A74" s="78">
        <v>204</v>
      </c>
      <c r="B74" s="99" t="s">
        <v>140</v>
      </c>
      <c r="C74" s="78">
        <v>12</v>
      </c>
      <c r="D74" s="94">
        <v>205303</v>
      </c>
      <c r="E74" s="105" t="s">
        <v>205</v>
      </c>
      <c r="F74" s="107">
        <v>1466.4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243" ht="19.5" customHeight="1">
      <c r="A75" s="78">
        <v>204</v>
      </c>
      <c r="B75" s="99" t="s">
        <v>140</v>
      </c>
      <c r="C75" s="78">
        <v>12</v>
      </c>
      <c r="D75" s="94">
        <v>205303</v>
      </c>
      <c r="E75" s="105" t="s">
        <v>206</v>
      </c>
      <c r="F75" s="107">
        <v>420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</row>
    <row r="76" spans="1:243" ht="19.5" customHeight="1">
      <c r="A76" s="78">
        <v>204</v>
      </c>
      <c r="B76" s="99" t="s">
        <v>140</v>
      </c>
      <c r="C76" s="78">
        <v>12</v>
      </c>
      <c r="D76" s="94">
        <v>205303</v>
      </c>
      <c r="E76" s="105" t="s">
        <v>207</v>
      </c>
      <c r="F76" s="107">
        <v>130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</row>
    <row r="77" spans="1:243" ht="19.5" customHeight="1">
      <c r="A77" s="78">
        <v>204</v>
      </c>
      <c r="B77" s="99" t="s">
        <v>140</v>
      </c>
      <c r="C77" s="78">
        <v>12</v>
      </c>
      <c r="D77" s="94">
        <v>205303</v>
      </c>
      <c r="E77" s="105" t="s">
        <v>208</v>
      </c>
      <c r="F77" s="107">
        <v>460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</row>
    <row r="78" spans="1:243" ht="19.5" customHeight="1">
      <c r="A78" s="78">
        <v>204</v>
      </c>
      <c r="B78" s="99" t="s">
        <v>140</v>
      </c>
      <c r="C78" s="78">
        <v>12</v>
      </c>
      <c r="D78" s="94">
        <v>205303</v>
      </c>
      <c r="E78" s="105" t="s">
        <v>209</v>
      </c>
      <c r="F78" s="107">
        <v>1605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</row>
    <row r="79" spans="1:243" ht="19.5" customHeight="1">
      <c r="A79" s="78">
        <v>204</v>
      </c>
      <c r="B79" s="99" t="s">
        <v>140</v>
      </c>
      <c r="C79" s="78">
        <v>12</v>
      </c>
      <c r="D79" s="94">
        <v>205303</v>
      </c>
      <c r="E79" s="105" t="s">
        <v>210</v>
      </c>
      <c r="F79" s="107">
        <v>892.32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243" ht="19.5" customHeight="1">
      <c r="A80" s="78">
        <v>204</v>
      </c>
      <c r="B80" s="99" t="s">
        <v>140</v>
      </c>
      <c r="C80" s="78">
        <v>12</v>
      </c>
      <c r="D80" s="94">
        <v>205303</v>
      </c>
      <c r="E80" s="105" t="s">
        <v>211</v>
      </c>
      <c r="F80" s="107">
        <v>120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</row>
    <row r="81" spans="1:243" ht="19.5" customHeight="1">
      <c r="A81" s="78">
        <v>204</v>
      </c>
      <c r="B81" s="99" t="s">
        <v>140</v>
      </c>
      <c r="C81" s="78">
        <v>12</v>
      </c>
      <c r="D81" s="94">
        <v>205303</v>
      </c>
      <c r="E81" s="105" t="s">
        <v>212</v>
      </c>
      <c r="F81" s="107">
        <v>1080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</row>
    <row r="82" spans="1:243" ht="19.5" customHeight="1">
      <c r="A82" s="78">
        <v>204</v>
      </c>
      <c r="B82" s="99" t="s">
        <v>140</v>
      </c>
      <c r="C82" s="78">
        <v>12</v>
      </c>
      <c r="D82" s="94">
        <v>205303</v>
      </c>
      <c r="E82" s="105" t="s">
        <v>213</v>
      </c>
      <c r="F82" s="107">
        <v>172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ht="19.5" customHeight="1">
      <c r="A83" s="78">
        <v>204</v>
      </c>
      <c r="B83" s="99" t="s">
        <v>140</v>
      </c>
      <c r="C83" s="78">
        <v>12</v>
      </c>
      <c r="D83" s="94">
        <v>205303</v>
      </c>
      <c r="E83" s="105" t="s">
        <v>215</v>
      </c>
      <c r="F83" s="107">
        <v>304.31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ht="19.5" customHeight="1">
      <c r="A84" s="78">
        <v>204</v>
      </c>
      <c r="B84" s="99" t="s">
        <v>140</v>
      </c>
      <c r="C84" s="78">
        <v>12</v>
      </c>
      <c r="D84" s="94">
        <v>205303</v>
      </c>
      <c r="E84" s="105" t="s">
        <v>146</v>
      </c>
      <c r="F84" s="107">
        <v>50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</row>
    <row r="85" spans="1:243" ht="19.5" customHeight="1">
      <c r="A85" s="78">
        <v>204</v>
      </c>
      <c r="B85" s="99" t="s">
        <v>140</v>
      </c>
      <c r="C85" s="78">
        <v>12</v>
      </c>
      <c r="D85" s="94">
        <v>205303</v>
      </c>
      <c r="E85" s="105" t="s">
        <v>216</v>
      </c>
      <c r="F85" s="107">
        <v>900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ht="19.5" customHeight="1">
      <c r="A86" s="78">
        <v>204</v>
      </c>
      <c r="B86" s="99" t="s">
        <v>140</v>
      </c>
      <c r="C86" s="78">
        <v>12</v>
      </c>
      <c r="D86" s="94">
        <v>205303</v>
      </c>
      <c r="E86" s="105" t="s">
        <v>217</v>
      </c>
      <c r="F86" s="107">
        <v>1330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243" ht="19.5" customHeight="1">
      <c r="A87" s="78">
        <v>204</v>
      </c>
      <c r="B87" s="99" t="s">
        <v>140</v>
      </c>
      <c r="C87" s="78">
        <v>12</v>
      </c>
      <c r="D87" s="94">
        <v>205303</v>
      </c>
      <c r="E87" s="105" t="s">
        <v>218</v>
      </c>
      <c r="F87" s="107">
        <v>130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ht="19.5" customHeight="1">
      <c r="A88" s="78">
        <v>204</v>
      </c>
      <c r="B88" s="99" t="s">
        <v>140</v>
      </c>
      <c r="C88" s="78">
        <v>12</v>
      </c>
      <c r="D88" s="94">
        <v>205303</v>
      </c>
      <c r="E88" s="105" t="s">
        <v>219</v>
      </c>
      <c r="F88" s="107">
        <v>60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</row>
    <row r="89" spans="1:243" ht="19.5" customHeight="1">
      <c r="A89" s="78">
        <v>204</v>
      </c>
      <c r="B89" s="99" t="s">
        <v>140</v>
      </c>
      <c r="C89" s="78">
        <v>12</v>
      </c>
      <c r="D89" s="94">
        <v>205303</v>
      </c>
      <c r="E89" s="105" t="s">
        <v>220</v>
      </c>
      <c r="F89" s="107">
        <v>1081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</row>
    <row r="90" spans="1:243" ht="19.5" customHeight="1">
      <c r="A90" s="37"/>
      <c r="B90" s="100"/>
      <c r="C90" s="37"/>
      <c r="D90" s="35"/>
      <c r="E90" s="35"/>
      <c r="F90" s="108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</row>
    <row r="91" spans="1:243" ht="19.5" customHeight="1">
      <c r="A91" s="37"/>
      <c r="B91" s="100"/>
      <c r="C91" s="37"/>
      <c r="D91" s="35"/>
      <c r="E91" s="35"/>
      <c r="F91" s="10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</row>
    <row r="92" spans="1:243" ht="19.5" customHeight="1">
      <c r="A92" s="37"/>
      <c r="B92" s="100"/>
      <c r="C92" s="37"/>
      <c r="D92" s="37"/>
      <c r="E92" s="37"/>
      <c r="F92" s="10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</row>
    <row r="93" spans="1:243" ht="19.5" customHeight="1">
      <c r="A93" s="37"/>
      <c r="B93" s="100"/>
      <c r="C93" s="37"/>
      <c r="D93" s="35"/>
      <c r="E93" s="35"/>
      <c r="F93" s="10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</row>
    <row r="94" spans="1:243" ht="19.5" customHeight="1">
      <c r="A94" s="37"/>
      <c r="B94" s="100"/>
      <c r="C94" s="37"/>
      <c r="D94" s="35"/>
      <c r="E94" s="35"/>
      <c r="F94" s="10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</row>
    <row r="95" spans="1:243" ht="19.5" customHeight="1">
      <c r="A95" s="37"/>
      <c r="B95" s="100"/>
      <c r="C95" s="37"/>
      <c r="D95" s="37"/>
      <c r="E95" s="37"/>
      <c r="F95" s="10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</row>
    <row r="96" spans="1:243" ht="19.5" customHeight="1">
      <c r="A96" s="37"/>
      <c r="B96" s="100"/>
      <c r="C96" s="37"/>
      <c r="D96" s="35"/>
      <c r="E96" s="35"/>
      <c r="F96" s="10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</row>
    <row r="97" spans="1:243" ht="19.5" customHeight="1">
      <c r="A97" s="37"/>
      <c r="B97" s="100"/>
      <c r="C97" s="37"/>
      <c r="D97" s="35"/>
      <c r="E97" s="35"/>
      <c r="F97" s="10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</row>
    <row r="98" spans="1:243" ht="19.5" customHeight="1">
      <c r="A98" s="37"/>
      <c r="B98" s="100"/>
      <c r="C98" s="37"/>
      <c r="D98" s="37"/>
      <c r="E98" s="37"/>
      <c r="F98" s="10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</row>
    <row r="99" spans="1:243" ht="19.5" customHeight="1">
      <c r="A99" s="37"/>
      <c r="B99" s="100"/>
      <c r="C99" s="37"/>
      <c r="D99" s="35"/>
      <c r="E99" s="35"/>
      <c r="F99" s="108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</row>
    <row r="100" spans="1:243" ht="19.5" customHeight="1">
      <c r="A100" s="37"/>
      <c r="B100" s="100"/>
      <c r="C100" s="37"/>
      <c r="D100" s="35"/>
      <c r="E100" s="35"/>
      <c r="F100" s="108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</row>
    <row r="101" spans="1:243" ht="19.5" customHeight="1">
      <c r="A101" s="37"/>
      <c r="B101" s="100"/>
      <c r="C101" s="37"/>
      <c r="D101" s="37"/>
      <c r="E101" s="37"/>
      <c r="F101" s="10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</row>
    <row r="102" spans="1:243" ht="19.5" customHeight="1">
      <c r="A102" s="37"/>
      <c r="B102" s="100"/>
      <c r="C102" s="37"/>
      <c r="D102" s="37"/>
      <c r="E102" s="89"/>
      <c r="F102" s="10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</row>
    <row r="103" spans="1:243" ht="19.5" customHeight="1">
      <c r="A103" s="37"/>
      <c r="B103" s="100"/>
      <c r="C103" s="37"/>
      <c r="D103" s="37"/>
      <c r="E103" s="89"/>
      <c r="F103" s="10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</row>
    <row r="104" spans="1:243" ht="19.5" customHeight="1">
      <c r="A104" s="37"/>
      <c r="B104" s="100"/>
      <c r="C104" s="37"/>
      <c r="D104" s="37"/>
      <c r="E104" s="37"/>
      <c r="F104" s="10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</row>
    <row r="105" spans="1:243" ht="19.5" customHeight="1">
      <c r="A105" s="37"/>
      <c r="B105" s="100"/>
      <c r="C105" s="37"/>
      <c r="D105" s="37"/>
      <c r="E105" s="90"/>
      <c r="F105" s="108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</row>
    <row r="106" spans="1:243" ht="19.5" customHeight="1">
      <c r="A106" s="5"/>
      <c r="B106" s="101"/>
      <c r="C106" s="5"/>
      <c r="D106" s="5"/>
      <c r="E106" s="91"/>
      <c r="F106" s="10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</row>
    <row r="107" spans="1:243" ht="19.5" customHeight="1">
      <c r="A107" s="77"/>
      <c r="B107" s="102"/>
      <c r="C107" s="77"/>
      <c r="D107" s="77"/>
      <c r="E107" s="77"/>
      <c r="F107" s="11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</row>
    <row r="108" spans="1:243" ht="19.5" customHeight="1">
      <c r="A108" s="5"/>
      <c r="B108" s="101"/>
      <c r="C108" s="5"/>
      <c r="D108" s="5"/>
      <c r="E108" s="5"/>
      <c r="F108" s="110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</row>
    <row r="109" spans="1:243" ht="19.5" customHeight="1">
      <c r="A109" s="19"/>
      <c r="B109" s="103"/>
      <c r="C109" s="19"/>
      <c r="D109" s="19"/>
      <c r="E109" s="19"/>
      <c r="F109" s="110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</row>
    <row r="110" spans="1:243" ht="19.5" customHeight="1">
      <c r="A110" s="19"/>
      <c r="B110" s="103"/>
      <c r="C110" s="19"/>
      <c r="D110" s="19"/>
      <c r="E110" s="19"/>
      <c r="F110" s="110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</row>
    <row r="111" spans="1:243" ht="19.5" customHeight="1">
      <c r="A111" s="19"/>
      <c r="B111" s="103"/>
      <c r="C111" s="19"/>
      <c r="D111" s="19"/>
      <c r="E111" s="19"/>
      <c r="F111" s="110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</row>
    <row r="112" spans="1:243" ht="19.5" customHeight="1">
      <c r="A112" s="19"/>
      <c r="B112" s="103"/>
      <c r="C112" s="19"/>
      <c r="D112" s="19"/>
      <c r="E112" s="19"/>
      <c r="F112" s="110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</row>
    <row r="113" spans="1:243" ht="19.5" customHeight="1">
      <c r="A113" s="19"/>
      <c r="B113" s="103"/>
      <c r="C113" s="19"/>
      <c r="D113" s="19"/>
      <c r="E113" s="19"/>
      <c r="F113" s="110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</row>
    <row r="114" spans="1:243" ht="19.5" customHeight="1">
      <c r="A114" s="19"/>
      <c r="B114" s="103"/>
      <c r="C114" s="19"/>
      <c r="D114" s="19"/>
      <c r="E114" s="19"/>
      <c r="F114" s="11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</row>
    <row r="115" spans="1:243" ht="19.5" customHeight="1">
      <c r="A115" s="19"/>
      <c r="B115" s="103"/>
      <c r="C115" s="19"/>
      <c r="D115" s="19"/>
      <c r="E115" s="19"/>
      <c r="F115" s="110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</row>
    <row r="116" spans="1:243" ht="19.5" customHeight="1">
      <c r="A116" s="19"/>
      <c r="B116" s="103"/>
      <c r="C116" s="19"/>
      <c r="D116" s="19"/>
      <c r="E116" s="1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</row>
    <row r="117" spans="1:243" ht="19.5" customHeight="1">
      <c r="A117" s="19"/>
      <c r="B117" s="103"/>
      <c r="C117" s="19"/>
      <c r="D117" s="19"/>
      <c r="E117" s="19"/>
      <c r="F117" s="11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</row>
    <row r="118" spans="1:243" ht="19.5" customHeight="1">
      <c r="A118" s="19"/>
      <c r="B118" s="103"/>
      <c r="C118" s="19"/>
      <c r="D118" s="19"/>
      <c r="E118" s="19"/>
      <c r="F118" s="110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</row>
    <row r="119" ht="12.75" customHeight="1">
      <c r="F119" s="109"/>
    </row>
    <row r="120" ht="12.75" customHeight="1">
      <c r="F120" s="109"/>
    </row>
    <row r="121" ht="12.75" customHeight="1">
      <c r="F121" s="109"/>
    </row>
    <row r="122" ht="12.75" customHeight="1">
      <c r="F122" s="109"/>
    </row>
    <row r="123" ht="12.75" customHeight="1">
      <c r="F123" s="109"/>
    </row>
    <row r="124" ht="12.75" customHeight="1">
      <c r="F124" s="109"/>
    </row>
    <row r="125" ht="12.75" customHeight="1">
      <c r="F125" s="109"/>
    </row>
    <row r="126" ht="12.75" customHeight="1">
      <c r="F126" s="109"/>
    </row>
    <row r="127" ht="12.75" customHeight="1">
      <c r="F127" s="109"/>
    </row>
    <row r="128" ht="12.75" customHeight="1">
      <c r="F128" s="109"/>
    </row>
    <row r="129" ht="12.75" customHeight="1">
      <c r="F129" s="109"/>
    </row>
    <row r="130" ht="12.75" customHeight="1">
      <c r="F130" s="109"/>
    </row>
    <row r="131" ht="12.75" customHeight="1">
      <c r="F131" s="109"/>
    </row>
    <row r="132" ht="12.75" customHeight="1">
      <c r="F132" s="109"/>
    </row>
    <row r="133" ht="12.75" customHeight="1">
      <c r="F133" s="109"/>
    </row>
    <row r="134" ht="12.75" customHeight="1">
      <c r="F134" s="109"/>
    </row>
    <row r="135" ht="12.75" customHeight="1">
      <c r="F135" s="109"/>
    </row>
    <row r="136" ht="12.75" customHeight="1">
      <c r="F136" s="109"/>
    </row>
    <row r="137" ht="12.75" customHeight="1">
      <c r="F137" s="109"/>
    </row>
    <row r="138" ht="12.75" customHeight="1">
      <c r="F138" s="109"/>
    </row>
    <row r="139" ht="12.75" customHeight="1">
      <c r="F139" s="109"/>
    </row>
    <row r="140" ht="12.75" customHeight="1">
      <c r="F140" s="109"/>
    </row>
    <row r="141" ht="12.75" customHeight="1">
      <c r="F141" s="109"/>
    </row>
    <row r="142" ht="12.75" customHeight="1">
      <c r="F142" s="109"/>
    </row>
    <row r="143" ht="12.75" customHeight="1">
      <c r="F143" s="109"/>
    </row>
    <row r="144" ht="12.75" customHeight="1">
      <c r="F144" s="109"/>
    </row>
    <row r="145" ht="12.75" customHeight="1">
      <c r="F145" s="109"/>
    </row>
    <row r="146" ht="12.75" customHeight="1">
      <c r="F146" s="109"/>
    </row>
    <row r="147" ht="12.75" customHeight="1">
      <c r="F147" s="109"/>
    </row>
    <row r="148" ht="12.75" customHeight="1">
      <c r="F148" s="109"/>
    </row>
    <row r="149" ht="12.75" customHeight="1">
      <c r="F149" s="109"/>
    </row>
    <row r="150" ht="12.75" customHeight="1">
      <c r="F150" s="109"/>
    </row>
    <row r="151" ht="12.75" customHeight="1">
      <c r="F151" s="109"/>
    </row>
    <row r="152" ht="12.75" customHeight="1">
      <c r="F152" s="109"/>
    </row>
    <row r="153" ht="12.75" customHeight="1">
      <c r="F153" s="109"/>
    </row>
    <row r="154" ht="12.75" customHeight="1">
      <c r="F154" s="109"/>
    </row>
    <row r="155" ht="12.75" customHeight="1">
      <c r="F155" s="109"/>
    </row>
    <row r="156" ht="12.75" customHeight="1">
      <c r="F156" s="109"/>
    </row>
    <row r="157" ht="12.75" customHeight="1">
      <c r="F157" s="109"/>
    </row>
    <row r="158" ht="12.75" customHeight="1">
      <c r="F158" s="109"/>
    </row>
    <row r="159" ht="12.75" customHeight="1">
      <c r="F159" s="109"/>
    </row>
    <row r="160" ht="12.75" customHeight="1">
      <c r="F160" s="109"/>
    </row>
    <row r="161" ht="12.75" customHeight="1">
      <c r="F161" s="109"/>
    </row>
    <row r="162" ht="12.75" customHeight="1">
      <c r="F162" s="109"/>
    </row>
    <row r="163" ht="12.75" customHeight="1">
      <c r="F163" s="109"/>
    </row>
    <row r="164" ht="12.75" customHeight="1">
      <c r="F164" s="109"/>
    </row>
    <row r="165" ht="12.75" customHeight="1">
      <c r="F165" s="109"/>
    </row>
    <row r="166" ht="12.75" customHeight="1">
      <c r="F166" s="109"/>
    </row>
    <row r="167" ht="12.75" customHeight="1">
      <c r="F167" s="109"/>
    </row>
    <row r="168" ht="12.75" customHeight="1">
      <c r="F168" s="109"/>
    </row>
    <row r="169" ht="12.75" customHeight="1">
      <c r="F169" s="109"/>
    </row>
    <row r="170" ht="12.75" customHeight="1">
      <c r="F170" s="109"/>
    </row>
    <row r="171" ht="12.75" customHeight="1">
      <c r="F171" s="109"/>
    </row>
    <row r="172" ht="12.75" customHeight="1">
      <c r="F172" s="109"/>
    </row>
    <row r="173" ht="12.75" customHeight="1">
      <c r="F173" s="109"/>
    </row>
    <row r="174" ht="12.75" customHeight="1">
      <c r="F174" s="109"/>
    </row>
    <row r="175" ht="12.75" customHeight="1">
      <c r="F175" s="109"/>
    </row>
    <row r="176" ht="12.75" customHeight="1">
      <c r="F176" s="109"/>
    </row>
    <row r="177" ht="12.75" customHeight="1">
      <c r="F177" s="109"/>
    </row>
    <row r="178" ht="12.75" customHeight="1">
      <c r="F178" s="109"/>
    </row>
    <row r="179" ht="12.75" customHeight="1">
      <c r="F179" s="109"/>
    </row>
    <row r="180" ht="12.75" customHeight="1">
      <c r="F180" s="109"/>
    </row>
    <row r="181" ht="12.75" customHeight="1">
      <c r="F181" s="109"/>
    </row>
    <row r="182" ht="12.75" customHeight="1">
      <c r="F182" s="109"/>
    </row>
    <row r="183" ht="12.75" customHeight="1">
      <c r="F183" s="109"/>
    </row>
    <row r="184" ht="12.75" customHeight="1">
      <c r="F184" s="109"/>
    </row>
    <row r="185" ht="12.75" customHeight="1">
      <c r="F185" s="109"/>
    </row>
    <row r="186" ht="12.75" customHeight="1">
      <c r="F186" s="109"/>
    </row>
    <row r="187" ht="12.75" customHeight="1">
      <c r="F187" s="109"/>
    </row>
    <row r="188" ht="12.75" customHeight="1">
      <c r="F188" s="109"/>
    </row>
    <row r="189" ht="12.75" customHeight="1">
      <c r="F189" s="109"/>
    </row>
    <row r="190" ht="12.75" customHeight="1">
      <c r="F190" s="109"/>
    </row>
    <row r="191" ht="12.75" customHeight="1">
      <c r="F191" s="109"/>
    </row>
    <row r="192" ht="12.75" customHeight="1">
      <c r="F192" s="109"/>
    </row>
    <row r="193" ht="12.75" customHeight="1">
      <c r="F193" s="109"/>
    </row>
    <row r="194" ht="12.75" customHeight="1">
      <c r="F194" s="109"/>
    </row>
    <row r="195" ht="12.75" customHeight="1">
      <c r="F195" s="109"/>
    </row>
    <row r="196" ht="12.75" customHeight="1">
      <c r="F196" s="109"/>
    </row>
    <row r="197" ht="12.75" customHeight="1">
      <c r="F197" s="109"/>
    </row>
    <row r="198" ht="12.75" customHeight="1">
      <c r="F198" s="109"/>
    </row>
    <row r="199" ht="12.75" customHeight="1">
      <c r="F199" s="109"/>
    </row>
    <row r="200" ht="12.75" customHeight="1">
      <c r="F200" s="109"/>
    </row>
    <row r="201" ht="12.75" customHeight="1">
      <c r="F201" s="109"/>
    </row>
    <row r="202" ht="12.75" customHeight="1">
      <c r="F202" s="109"/>
    </row>
    <row r="203" ht="12.75" customHeight="1">
      <c r="F203" s="109"/>
    </row>
    <row r="204" ht="12.75" customHeight="1">
      <c r="F204" s="109"/>
    </row>
    <row r="205" ht="12.75" customHeight="1">
      <c r="F205" s="109"/>
    </row>
    <row r="206" ht="12.75" customHeight="1">
      <c r="F206" s="109"/>
    </row>
    <row r="207" ht="12.75" customHeight="1">
      <c r="F207" s="109"/>
    </row>
    <row r="208" ht="12.75" customHeight="1">
      <c r="F208" s="109"/>
    </row>
    <row r="209" ht="12.75" customHeight="1">
      <c r="F209" s="109"/>
    </row>
    <row r="210" ht="12.75" customHeight="1">
      <c r="F210" s="109"/>
    </row>
    <row r="211" ht="12.75" customHeight="1">
      <c r="F211" s="109"/>
    </row>
    <row r="212" ht="12.75" customHeight="1">
      <c r="F212" s="109"/>
    </row>
    <row r="213" ht="12.75" customHeight="1">
      <c r="F213" s="109"/>
    </row>
    <row r="214" ht="12.75" customHeight="1">
      <c r="F214" s="109"/>
    </row>
    <row r="215" ht="12.75" customHeight="1">
      <c r="F215" s="109"/>
    </row>
    <row r="216" ht="12.75" customHeight="1">
      <c r="F216" s="109"/>
    </row>
    <row r="217" ht="12.75" customHeight="1">
      <c r="F217" s="109"/>
    </row>
    <row r="218" ht="12.75" customHeight="1">
      <c r="F218" s="109"/>
    </row>
    <row r="219" ht="12.75" customHeight="1">
      <c r="F219" s="109"/>
    </row>
    <row r="220" ht="12.75" customHeight="1">
      <c r="F220" s="109"/>
    </row>
    <row r="221" ht="12.75" customHeight="1">
      <c r="F221" s="109"/>
    </row>
    <row r="222" ht="12.75" customHeight="1">
      <c r="F222" s="109"/>
    </row>
    <row r="223" ht="12.75" customHeight="1">
      <c r="F223" s="109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ignoredErrors>
    <ignoredError sqref="B11 B24 B12:B23 B25:B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4"/>
      <c r="F1" s="25"/>
      <c r="G1" s="25"/>
      <c r="H1" s="27" t="s">
        <v>120</v>
      </c>
      <c r="I1" s="1"/>
    </row>
    <row r="2" spans="1:9" ht="25.5" customHeight="1">
      <c r="A2" s="55" t="s">
        <v>32</v>
      </c>
      <c r="B2" s="41"/>
      <c r="C2" s="41"/>
      <c r="D2" s="41"/>
      <c r="E2" s="41"/>
      <c r="F2" s="41"/>
      <c r="G2" s="41"/>
      <c r="H2" s="41"/>
      <c r="I2" s="1"/>
    </row>
    <row r="3" spans="1:9" ht="19.5" customHeight="1">
      <c r="A3" s="92" t="s">
        <v>221</v>
      </c>
      <c r="B3" s="33"/>
      <c r="C3" s="33"/>
      <c r="D3" s="33"/>
      <c r="E3" s="33"/>
      <c r="F3" s="33"/>
      <c r="G3" s="33"/>
      <c r="H3" s="26" t="s">
        <v>73</v>
      </c>
      <c r="I3" s="1"/>
    </row>
    <row r="4" spans="1:9" ht="19.5" customHeight="1">
      <c r="A4" s="145" t="s">
        <v>70</v>
      </c>
      <c r="B4" s="145" t="s">
        <v>108</v>
      </c>
      <c r="C4" s="42" t="s">
        <v>88</v>
      </c>
      <c r="D4" s="42"/>
      <c r="E4" s="42"/>
      <c r="F4" s="42"/>
      <c r="G4" s="42"/>
      <c r="H4" s="42"/>
      <c r="I4" s="1"/>
    </row>
    <row r="5" spans="1:9" ht="19.5" customHeight="1">
      <c r="A5" s="145"/>
      <c r="B5" s="145"/>
      <c r="C5" s="153" t="s">
        <v>31</v>
      </c>
      <c r="D5" s="145" t="s">
        <v>21</v>
      </c>
      <c r="E5" s="42" t="s">
        <v>36</v>
      </c>
      <c r="F5" s="42"/>
      <c r="G5" s="42"/>
      <c r="H5" s="154" t="s">
        <v>69</v>
      </c>
      <c r="I5" s="1"/>
    </row>
    <row r="6" spans="1:9" ht="33.75" customHeight="1">
      <c r="A6" s="145"/>
      <c r="B6" s="145"/>
      <c r="C6" s="153"/>
      <c r="D6" s="145"/>
      <c r="E6" s="74" t="s">
        <v>79</v>
      </c>
      <c r="F6" s="74" t="s">
        <v>29</v>
      </c>
      <c r="G6" s="74" t="s">
        <v>113</v>
      </c>
      <c r="H6" s="154"/>
      <c r="I6" s="1"/>
    </row>
    <row r="7" spans="1:9" ht="19.5" customHeight="1">
      <c r="A7" s="111">
        <v>205</v>
      </c>
      <c r="B7" s="111" t="s">
        <v>139</v>
      </c>
      <c r="C7" s="112">
        <f>E7+H7</f>
        <v>1677.4</v>
      </c>
      <c r="D7" s="112"/>
      <c r="E7" s="143">
        <f>G7</f>
        <v>1626.4</v>
      </c>
      <c r="F7" s="112"/>
      <c r="G7" s="112">
        <v>1626.4</v>
      </c>
      <c r="H7" s="112">
        <v>51</v>
      </c>
      <c r="I7" s="1"/>
    </row>
    <row r="8" spans="1:9" ht="19.5" customHeight="1">
      <c r="A8" s="14"/>
      <c r="B8" s="14"/>
      <c r="C8" s="14"/>
      <c r="D8" s="14"/>
      <c r="E8" s="23"/>
      <c r="F8" s="14"/>
      <c r="G8" s="14"/>
      <c r="H8" s="21"/>
      <c r="I8" s="21"/>
    </row>
    <row r="9" spans="1:9" ht="19.5" customHeight="1">
      <c r="A9" s="14"/>
      <c r="B9" s="14"/>
      <c r="C9" s="14"/>
      <c r="D9" s="14"/>
      <c r="E9" s="23"/>
      <c r="F9" s="14"/>
      <c r="G9" s="14"/>
      <c r="H9" s="21"/>
      <c r="I9" s="21"/>
    </row>
    <row r="10" spans="1:9" ht="19.5" customHeight="1">
      <c r="A10" s="14"/>
      <c r="B10" s="14"/>
      <c r="C10" s="14"/>
      <c r="D10" s="14"/>
      <c r="E10" s="43"/>
      <c r="F10" s="14"/>
      <c r="G10" s="14"/>
      <c r="H10" s="21"/>
      <c r="I10" s="21"/>
    </row>
    <row r="11" spans="1:9" ht="19.5" customHeight="1">
      <c r="A11" s="14"/>
      <c r="B11" s="14"/>
      <c r="C11" s="14"/>
      <c r="D11" s="14"/>
      <c r="E11" s="43"/>
      <c r="F11" s="14"/>
      <c r="G11" s="14"/>
      <c r="H11" s="21"/>
      <c r="I11" s="21"/>
    </row>
    <row r="12" spans="1:9" ht="19.5" customHeight="1">
      <c r="A12" s="14"/>
      <c r="B12" s="14"/>
      <c r="C12" s="14"/>
      <c r="D12" s="14"/>
      <c r="E12" s="23"/>
      <c r="F12" s="14"/>
      <c r="G12" s="14"/>
      <c r="H12" s="21"/>
      <c r="I12" s="21"/>
    </row>
    <row r="13" spans="1:9" ht="19.5" customHeight="1">
      <c r="A13" s="14"/>
      <c r="B13" s="14"/>
      <c r="C13" s="14"/>
      <c r="D13" s="14"/>
      <c r="E13" s="23"/>
      <c r="F13" s="14"/>
      <c r="G13" s="14"/>
      <c r="H13" s="21"/>
      <c r="I13" s="21"/>
    </row>
    <row r="14" spans="1:9" ht="19.5" customHeight="1">
      <c r="A14" s="14"/>
      <c r="B14" s="14"/>
      <c r="C14" s="14"/>
      <c r="D14" s="14"/>
      <c r="E14" s="43"/>
      <c r="F14" s="14"/>
      <c r="G14" s="14"/>
      <c r="H14" s="21"/>
      <c r="I14" s="21"/>
    </row>
    <row r="15" spans="1:9" ht="19.5" customHeight="1">
      <c r="A15" s="14"/>
      <c r="B15" s="14"/>
      <c r="C15" s="14"/>
      <c r="D15" s="14"/>
      <c r="E15" s="43"/>
      <c r="F15" s="14"/>
      <c r="G15" s="14"/>
      <c r="H15" s="21"/>
      <c r="I15" s="21"/>
    </row>
    <row r="16" spans="1:9" ht="19.5" customHeight="1">
      <c r="A16" s="14"/>
      <c r="B16" s="14"/>
      <c r="C16" s="14"/>
      <c r="D16" s="14"/>
      <c r="E16" s="24"/>
      <c r="F16" s="14"/>
      <c r="G16" s="14"/>
      <c r="H16" s="21"/>
      <c r="I16" s="21"/>
    </row>
    <row r="17" spans="1:9" ht="19.5" customHeight="1">
      <c r="A17" s="14"/>
      <c r="B17" s="14"/>
      <c r="C17" s="14"/>
      <c r="D17" s="14"/>
      <c r="E17" s="23"/>
      <c r="F17" s="14"/>
      <c r="G17" s="14"/>
      <c r="H17" s="21"/>
      <c r="I17" s="21"/>
    </row>
    <row r="18" spans="1:9" ht="19.5" customHeight="1">
      <c r="A18" s="23"/>
      <c r="B18" s="23"/>
      <c r="C18" s="23"/>
      <c r="D18" s="23"/>
      <c r="E18" s="23"/>
      <c r="F18" s="14"/>
      <c r="G18" s="14"/>
      <c r="H18" s="21"/>
      <c r="I18" s="21"/>
    </row>
    <row r="19" spans="1:9" ht="19.5" customHeight="1">
      <c r="A19" s="21"/>
      <c r="B19" s="21"/>
      <c r="C19" s="21"/>
      <c r="D19" s="21"/>
      <c r="E19" s="58"/>
      <c r="F19" s="21"/>
      <c r="G19" s="21"/>
      <c r="H19" s="21"/>
      <c r="I19" s="21"/>
    </row>
    <row r="20" spans="1:9" ht="19.5" customHeight="1">
      <c r="A20" s="21"/>
      <c r="B20" s="21"/>
      <c r="C20" s="21"/>
      <c r="D20" s="21"/>
      <c r="E20" s="58"/>
      <c r="F20" s="21"/>
      <c r="G20" s="21"/>
      <c r="H20" s="21"/>
      <c r="I20" s="21"/>
    </row>
    <row r="21" spans="1:9" ht="19.5" customHeight="1">
      <c r="A21" s="21"/>
      <c r="B21" s="21"/>
      <c r="C21" s="21"/>
      <c r="D21" s="21"/>
      <c r="E21" s="58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58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8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8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8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8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8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8"/>
      <c r="F28" s="21"/>
      <c r="G28" s="21"/>
      <c r="H28" s="21"/>
      <c r="I28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2016-02-29T07:47:34Z</cp:lastPrinted>
  <dcterms:created xsi:type="dcterms:W3CDTF">2016-02-17T06:58:02Z</dcterms:created>
  <dcterms:modified xsi:type="dcterms:W3CDTF">2016-03-08T00:48:30Z</dcterms:modified>
  <cp:category/>
  <cp:version/>
  <cp:contentType/>
  <cp:contentStatus/>
</cp:coreProperties>
</file>