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39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<sst xmlns="http://schemas.openxmlformats.org/spreadsheetml/2006/main" count="2680" uniqueCount="326">
  <si>
    <t xml:space="preserve">    其他国土资源事务支出</t>
  </si>
  <si>
    <t>当年财政拨款收入</t>
  </si>
  <si>
    <t>04</t>
  </si>
  <si>
    <t xml:space="preserve"> </t>
  </si>
  <si>
    <t>二、日常公用支出</t>
  </si>
  <si>
    <t>生活补助</t>
  </si>
  <si>
    <t xml:space="preserve">  省地矿局地质矿产科学研究所</t>
  </si>
  <si>
    <t>行政单位教育收费收入</t>
  </si>
  <si>
    <t>二、行政单位教育收费收入</t>
  </si>
  <si>
    <t>支             出</t>
  </si>
  <si>
    <t>607903919</t>
  </si>
  <si>
    <t>607903915</t>
  </si>
  <si>
    <t>607902902</t>
  </si>
  <si>
    <t>607903911</t>
  </si>
  <si>
    <t>607902906</t>
  </si>
  <si>
    <t xml:space="preserve">      基地维护/维修费</t>
  </si>
  <si>
    <t>表2-3</t>
  </si>
  <si>
    <t>从其他部门取得的收入</t>
  </si>
  <si>
    <t>离休费</t>
  </si>
  <si>
    <t>助学金</t>
  </si>
  <si>
    <t xml:space="preserve">  国土资源事务</t>
  </si>
  <si>
    <t>99</t>
  </si>
  <si>
    <t>上年财政拨款资金结转</t>
  </si>
  <si>
    <t>13</t>
  </si>
  <si>
    <t>住房公积金</t>
  </si>
  <si>
    <t xml:space="preserve">  省地矿局成都修配厂</t>
  </si>
  <si>
    <t xml:space="preserve">  其他社会保障和就业支出</t>
  </si>
  <si>
    <t>基本支出</t>
  </si>
  <si>
    <t>607903902</t>
  </si>
  <si>
    <t xml:space="preserve">  省地矿局川西北地质队</t>
  </si>
  <si>
    <t>607903906</t>
  </si>
  <si>
    <t>607902911</t>
  </si>
  <si>
    <t xml:space="preserve">    工伤保险待遇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</si>
  <si>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</si>
  <si>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</si>
  <si>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</si>
  <si>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</si>
  <si>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</si>
  <si>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</si>
  <si>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</si>
  <si>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</si>
  <si>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</si>
  <si>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</si>
  <si>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 xml:space="preserve">    地质灾害防治</t>
  </si>
  <si>
    <t>上年结转</t>
  </si>
  <si>
    <t xml:space="preserve">   从其他部门取得的收入</t>
  </si>
  <si>
    <t>资源勘探信息等支出</t>
  </si>
  <si>
    <t>中央提前通知专项转移支付</t>
  </si>
  <si>
    <t>三、事业收入</t>
  </si>
  <si>
    <t>医疗卫生与计划生育支出</t>
  </si>
  <si>
    <t xml:space="preserve">  省地矿局攀西地质队</t>
  </si>
  <si>
    <t xml:space="preserve">  住房改革支出</t>
  </si>
  <si>
    <t xml:space="preserve">    矿产资源专项收入安排的支出</t>
  </si>
  <si>
    <t xml:space="preserve">    行政单位医疗</t>
  </si>
  <si>
    <t xml:space="preserve">      地勘专用设备购置（XY—8钻机）</t>
  </si>
  <si>
    <t>单位名称  （科目、项目）</t>
  </si>
  <si>
    <t xml:space="preserve">  607903913</t>
  </si>
  <si>
    <t xml:space="preserve">  607902908</t>
  </si>
  <si>
    <t xml:space="preserve">  607902904</t>
  </si>
  <si>
    <t>表2</t>
  </si>
  <si>
    <t xml:space="preserve">  省地矿局102厂</t>
  </si>
  <si>
    <t xml:space="preserve">  607903917</t>
  </si>
  <si>
    <t xml:space="preserve">      基地维护/维修.</t>
  </si>
  <si>
    <t>救济费</t>
  </si>
  <si>
    <t>五、转移性支出</t>
  </si>
  <si>
    <t xml:space="preserve">  省地矿局测绘队</t>
  </si>
  <si>
    <t>全额事业单位（不在蓉）</t>
  </si>
  <si>
    <t>公务用车购置费</t>
  </si>
  <si>
    <t>四、事业单位经营收入</t>
  </si>
  <si>
    <t xml:space="preserve">      四川省冕宁县普悟沟稀土矿普查</t>
  </si>
  <si>
    <t xml:space="preserve">  省地矿局培训中心</t>
  </si>
  <si>
    <t>合计</t>
  </si>
  <si>
    <t>四川省地质矿产勘查开发局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</si>
  <si>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</si>
  <si>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</si>
  <si>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</si>
  <si>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</si>
  <si>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</si>
  <si>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</si>
  <si>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</si>
  <si>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</si>
  <si>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607903908</t>
  </si>
  <si>
    <t xml:space="preserve">  607903904</t>
  </si>
  <si>
    <t xml:space="preserve">  607902913</t>
  </si>
  <si>
    <t xml:space="preserve">      基地维护维修费</t>
  </si>
  <si>
    <t>租赁费</t>
  </si>
  <si>
    <t>03</t>
  </si>
  <si>
    <t>07</t>
  </si>
  <si>
    <t>咨询费</t>
  </si>
  <si>
    <t xml:space="preserve">      地勘专用设备购置（英格索兰空压机）</t>
  </si>
  <si>
    <t xml:space="preserve">      全省地质勘查项目检测行业标准考核与成果认证</t>
  </si>
  <si>
    <t>津贴补贴</t>
  </si>
  <si>
    <t>项              目</t>
  </si>
  <si>
    <t>607903916</t>
  </si>
  <si>
    <t xml:space="preserve">    求职创业补贴</t>
  </si>
  <si>
    <t>607902901</t>
  </si>
  <si>
    <t>科目名称</t>
  </si>
  <si>
    <t>607903912</t>
  </si>
  <si>
    <t>607902905</t>
  </si>
  <si>
    <t>表2-4</t>
  </si>
  <si>
    <t xml:space="preserve">    其他资源勘探业支出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</si>
  <si>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</si>
  <si>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</si>
  <si>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</si>
  <si>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</si>
  <si>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</si>
  <si>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</si>
  <si>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    2016年基地维护</t>
  </si>
  <si>
    <t xml:space="preserve">  省地矿局预算与价格中心</t>
  </si>
  <si>
    <t>七、用事业基金弥补收支差额</t>
  </si>
  <si>
    <t>提租补贴</t>
  </si>
  <si>
    <t>607903901</t>
  </si>
  <si>
    <t>参照公务员法管理的事业单位（在蓉）</t>
  </si>
  <si>
    <t>607903909</t>
  </si>
  <si>
    <t>607902912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</si>
  <si>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</si>
  <si>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</si>
  <si>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</si>
  <si>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</si>
  <si>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</si>
  <si>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</si>
  <si>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 xml:space="preserve">    其他职业教育支出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</si>
  <si>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</si>
  <si>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</si>
  <si>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</si>
  <si>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</si>
  <si>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</si>
  <si>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</si>
  <si>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</si>
  <si>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</si>
  <si>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 xml:space="preserve">  607903910</t>
  </si>
  <si>
    <t xml:space="preserve">  607902907</t>
  </si>
  <si>
    <t xml:space="preserve">  607903918</t>
  </si>
  <si>
    <t xml:space="preserve">  607903914</t>
  </si>
  <si>
    <t xml:space="preserve">  607902903</t>
  </si>
  <si>
    <t>表1</t>
  </si>
  <si>
    <t>社会保障缴费</t>
  </si>
  <si>
    <t xml:space="preserve">  省地矿局108地质队</t>
  </si>
  <si>
    <t>三、对个人和家庭的补助支出</t>
  </si>
  <si>
    <t xml:space="preserve">  省地矿局物资供销处</t>
  </si>
  <si>
    <t>绩效工资</t>
  </si>
  <si>
    <t>事业单位经营收入</t>
  </si>
  <si>
    <t xml:space="preserve">  省地矿局成都水文地质工程地质中心</t>
  </si>
  <si>
    <t>购房补贴</t>
  </si>
  <si>
    <t>公务接待费</t>
  </si>
  <si>
    <t>单位编码</t>
  </si>
  <si>
    <t>转移性收入</t>
  </si>
  <si>
    <t xml:space="preserve">  607903907</t>
  </si>
  <si>
    <t xml:space="preserve">  607902910</t>
  </si>
  <si>
    <t xml:space="preserve">  607903903</t>
  </si>
  <si>
    <t>支      出      总      计</t>
  </si>
  <si>
    <t xml:space="preserve">      2015年中央地质矿产调查评价</t>
  </si>
  <si>
    <t>上年结转安排</t>
  </si>
  <si>
    <t xml:space="preserve">    事业单位离退休</t>
  </si>
  <si>
    <t xml:space="preserve">  省地矿局109地质队</t>
  </si>
  <si>
    <t>单位：万元</t>
  </si>
  <si>
    <t>人员支出财政拨款预算表</t>
  </si>
  <si>
    <t>手续费</t>
  </si>
  <si>
    <t xml:space="preserve">  省地矿局106地质队</t>
  </si>
  <si>
    <t>02</t>
  </si>
  <si>
    <t xml:space="preserve">  省地矿局地质调查院</t>
  </si>
  <si>
    <t xml:space="preserve">    其中：事业单位经营亏损</t>
  </si>
  <si>
    <t>伙食补助费</t>
  </si>
  <si>
    <t xml:space="preserve">   从不同级政府取得的收入</t>
  </si>
  <si>
    <t>小计</t>
  </si>
  <si>
    <t>607903913</t>
  </si>
  <si>
    <t>607902908</t>
  </si>
  <si>
    <t>607902904</t>
  </si>
  <si>
    <t>其他对个人和家庭的补助</t>
  </si>
  <si>
    <t xml:space="preserve">  就业补助</t>
  </si>
  <si>
    <t>607903917</t>
  </si>
  <si>
    <t>表2-1</t>
  </si>
  <si>
    <t>607</t>
  </si>
  <si>
    <t xml:space="preserve">  省地矿局915水文地质工程地质队</t>
  </si>
  <si>
    <t xml:space="preserve">  省地矿局909水文地质工程地质队</t>
  </si>
  <si>
    <t xml:space="preserve">      协解人员经费.</t>
  </si>
  <si>
    <t>表1-2</t>
  </si>
  <si>
    <t xml:space="preserve">  四川省地质矿产勘查开发局机关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</si>
  <si>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</si>
  <si>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</si>
  <si>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</si>
  <si>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</si>
  <si>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</si>
  <si>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国土海洋气象等支出</t>
  </si>
  <si>
    <t>项目支出</t>
  </si>
  <si>
    <t>全额事业单位（在蓉）</t>
  </si>
  <si>
    <t>607903908</t>
  </si>
  <si>
    <t>607903904</t>
  </si>
  <si>
    <t>607902913</t>
  </si>
  <si>
    <t>其他收入</t>
  </si>
  <si>
    <t xml:space="preserve">   对附属单位补助支出</t>
  </si>
  <si>
    <t>当年财政拨款预算安排</t>
  </si>
  <si>
    <t xml:space="preserve">      基地维护.</t>
  </si>
  <si>
    <t>220</t>
  </si>
  <si>
    <t xml:space="preserve">      2016年协解人员经费</t>
  </si>
  <si>
    <t xml:space="preserve">  省地矿局207地质队</t>
  </si>
  <si>
    <t xml:space="preserve">      公务用车运行维护费</t>
  </si>
  <si>
    <t>对附属单位补助支出</t>
  </si>
  <si>
    <t>20</t>
  </si>
  <si>
    <t>抚恤金</t>
  </si>
  <si>
    <t xml:space="preserve">  省地矿局405地质队</t>
  </si>
  <si>
    <t>其他交通费用</t>
  </si>
  <si>
    <t>上年应返还额度结转</t>
  </si>
  <si>
    <t>伙食费</t>
  </si>
  <si>
    <t>215</t>
  </si>
  <si>
    <t>?位名称  （科目）</t>
  </si>
  <si>
    <t>本  年  收  入  合  计</t>
  </si>
  <si>
    <t>2016年预算数</t>
  </si>
  <si>
    <t>奖励金</t>
  </si>
  <si>
    <t xml:space="preserve">      地勘专用设备购置（X射线荧光光谱仪）</t>
  </si>
  <si>
    <t>工会经费</t>
  </si>
  <si>
    <t xml:space="preserve">  607903919</t>
  </si>
  <si>
    <t xml:space="preserve">  607903915</t>
  </si>
  <si>
    <t xml:space="preserve">  607902902</t>
  </si>
  <si>
    <t>项</t>
  </si>
  <si>
    <t>社会保障和就业支出</t>
  </si>
  <si>
    <t xml:space="preserve">  607903911</t>
  </si>
  <si>
    <t xml:space="preserve">  607902906</t>
  </si>
  <si>
    <t xml:space="preserve">      基地维护费/维修费</t>
  </si>
  <si>
    <t xml:space="preserve">      四川典型稀土尾矿资源化与综合利用研究</t>
  </si>
  <si>
    <t xml:space="preserve">  省地矿局区域地质调查队</t>
  </si>
  <si>
    <t>607901</t>
  </si>
  <si>
    <t>款</t>
  </si>
  <si>
    <t>电费</t>
  </si>
  <si>
    <t xml:space="preserve">      基地维护费.</t>
  </si>
  <si>
    <t>退职（役）费</t>
  </si>
  <si>
    <t xml:space="preserve">  省地矿局404地质队</t>
  </si>
  <si>
    <t xml:space="preserve">      公共设施维护</t>
  </si>
  <si>
    <t xml:space="preserve">      "9+3"免费职业教育</t>
  </si>
  <si>
    <t>会议费</t>
  </si>
  <si>
    <t>日常公用支出财政拨款预算表</t>
  </si>
  <si>
    <t xml:space="preserve">    行政运行</t>
  </si>
  <si>
    <t>教育支出</t>
  </si>
  <si>
    <t xml:space="preserve">  607903902</t>
  </si>
  <si>
    <t xml:space="preserve">  607903906</t>
  </si>
  <si>
    <t xml:space="preserve">  607902911</t>
  </si>
  <si>
    <t>用事业基金弥补收支差额</t>
  </si>
  <si>
    <t>五、转移性收入</t>
  </si>
  <si>
    <t xml:space="preserve">      基地维护费</t>
  </si>
  <si>
    <t xml:space="preserve">六、事业单位结余分配 </t>
  </si>
  <si>
    <t>单位名称</t>
  </si>
  <si>
    <t>05</t>
  </si>
  <si>
    <t>收      入      总      计</t>
  </si>
  <si>
    <t xml:space="preserve">      协解人员经.</t>
  </si>
  <si>
    <t>其他商品和服务支出</t>
  </si>
  <si>
    <t>01</t>
  </si>
  <si>
    <t xml:space="preserve">      四川康定县甲基卡海子北锂矿普查</t>
  </si>
  <si>
    <t>部门支出总表</t>
  </si>
  <si>
    <t xml:space="preserve">  省地矿局成都综合岩矿测试中心</t>
  </si>
  <si>
    <t xml:space="preserve">    公务员医疗补助</t>
  </si>
  <si>
    <t xml:space="preserve">  省地矿局403地质队</t>
  </si>
  <si>
    <t>一、人员支出</t>
  </si>
  <si>
    <t xml:space="preserve">      基地维护/维修费.</t>
  </si>
  <si>
    <t>607903910</t>
  </si>
  <si>
    <t>607902907</t>
  </si>
  <si>
    <t>607903918</t>
  </si>
  <si>
    <t>607903914</t>
  </si>
  <si>
    <t>607902903</t>
  </si>
  <si>
    <t>表2-2</t>
  </si>
  <si>
    <t>总计</t>
  </si>
  <si>
    <t xml:space="preserve">  省地矿局成都水文地质工程地质队</t>
  </si>
  <si>
    <t>?位名称（科目）</t>
  </si>
  <si>
    <t xml:space="preserve">  省地矿局202地质队</t>
  </si>
  <si>
    <t>公务用车运行费</t>
  </si>
  <si>
    <t>表1-1</t>
  </si>
  <si>
    <t xml:space="preserve">      2016年基地维修</t>
  </si>
  <si>
    <t xml:space="preserve">  职业教育</t>
  </si>
  <si>
    <t>办公费</t>
  </si>
  <si>
    <t>住房保障支出</t>
  </si>
  <si>
    <t xml:space="preserve">  省地矿局地质医院</t>
  </si>
  <si>
    <t>国有资本经营预算安排</t>
  </si>
  <si>
    <t xml:space="preserve">  省地矿局402地质队</t>
  </si>
  <si>
    <t>金额</t>
  </si>
  <si>
    <t>607903907</t>
  </si>
  <si>
    <t>607902910</t>
  </si>
  <si>
    <t xml:space="preserve">      协解人员</t>
  </si>
  <si>
    <t>607903903</t>
  </si>
  <si>
    <t xml:space="preserve">  省地矿局113地质队</t>
  </si>
  <si>
    <t>四、项目支出</t>
  </si>
  <si>
    <t xml:space="preserve">      2015年第二批中职改善办学条件</t>
  </si>
  <si>
    <t xml:space="preserve">      基地维护</t>
  </si>
  <si>
    <t>部门收入总表</t>
  </si>
  <si>
    <t>基本工资</t>
  </si>
  <si>
    <t xml:space="preserve">  省地矿局化探队</t>
  </si>
  <si>
    <t xml:space="preserve">      2016年基地维护/维修费</t>
  </si>
  <si>
    <t xml:space="preserve">      协解人员经费</t>
  </si>
  <si>
    <t xml:space="preserve">      丹巴县泥石流灾害预警临界指标及风险性评价方法研究</t>
  </si>
  <si>
    <t>医疗费</t>
  </si>
  <si>
    <t>表3</t>
  </si>
  <si>
    <t xml:space="preserve">  607903916</t>
  </si>
  <si>
    <t xml:space="preserve">  607902901</t>
  </si>
  <si>
    <t xml:space="preserve">    其他社会保障和就业支出</t>
  </si>
  <si>
    <t xml:space="preserve">  607903912</t>
  </si>
  <si>
    <t xml:space="preserve">  607902905</t>
  </si>
  <si>
    <t>事业收入</t>
  </si>
  <si>
    <t>劳务费</t>
  </si>
  <si>
    <t xml:space="preserve">  607901</t>
  </si>
  <si>
    <t>政府性基金安排</t>
  </si>
  <si>
    <t xml:space="preserve">  省地矿局物探队</t>
  </si>
  <si>
    <t>八、上年结转</t>
  </si>
  <si>
    <t>其他工资福利支出</t>
  </si>
  <si>
    <t xml:space="preserve">      物业管理费</t>
  </si>
  <si>
    <t xml:space="preserve">  省地矿局101地质队</t>
  </si>
  <si>
    <t>水费</t>
  </si>
  <si>
    <t>205</t>
  </si>
  <si>
    <t>209</t>
  </si>
  <si>
    <t xml:space="preserve">  607903901</t>
  </si>
  <si>
    <t xml:space="preserve">      求职创业补贴</t>
  </si>
  <si>
    <t xml:space="preserve">  607903909</t>
  </si>
  <si>
    <t xml:space="preserve">  607902912</t>
  </si>
  <si>
    <t xml:space="preserve">  资源勘探开发</t>
  </si>
  <si>
    <t>收          入</t>
  </si>
  <si>
    <t xml:space="preserve">    其中：转入事业基金</t>
  </si>
  <si>
    <t>退休费</t>
  </si>
  <si>
    <t>科目编码</t>
  </si>
  <si>
    <t xml:space="preserve">      基地维修/维护费</t>
  </si>
  <si>
    <t>税金及附加费用</t>
  </si>
  <si>
    <t xml:space="preserve">    住房公积金</t>
  </si>
  <si>
    <t>因公出国（境）费用</t>
  </si>
  <si>
    <t>表4</t>
  </si>
  <si>
    <t>政府性基金支出预算表</t>
  </si>
  <si>
    <t/>
  </si>
  <si>
    <t>本年政府性基金预算支出</t>
  </si>
  <si>
    <t>单位名称（科目）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</si>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</sst>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97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horizontal="right"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135</v>
      </c>
    </row>
    <row r="2" spans="1:4" ht="19.5" customHeight="1">
      <c r="A2" s="109" t="s">
        <v>40</v>
      </c>
      <c r="B2" s="109"/>
      <c r="C2" s="109"/>
      <c r="D2" s="109"/>
    </row>
    <row r="3" spans="1:4" ht="19.5" customHeight="1">
      <c r="A3" s="98" t="s">
        <v>72</v>
      </c>
      <c r="B3" s="98"/>
      <c r="C3" s="31"/>
      <c r="D3" s="32" t="s">
        <v>155</v>
      </c>
    </row>
    <row r="4" spans="1:4" ht="23.25" customHeight="1">
      <c r="A4" s="110" t="s">
        <v>311</v>
      </c>
      <c r="B4" s="110"/>
      <c r="C4" s="110" t="s">
        <v>9</v>
      </c>
      <c r="D4" s="110"/>
    </row>
    <row r="5" spans="1:4" ht="23.25" customHeight="1">
      <c r="A5" s="69" t="s">
        <v>92</v>
      </c>
      <c r="B5" s="108" t="s">
        <v>207</v>
      </c>
      <c r="C5" s="69" t="s">
        <v>92</v>
      </c>
      <c r="D5" s="74" t="s">
        <v>207</v>
      </c>
    </row>
    <row r="6" spans="1:4" ht="19.5" customHeight="1">
      <c r="A6" s="79" t="s">
        <v>78</v>
      </c>
      <c r="B6" s="134">
        <v>58160.95</v>
      </c>
      <c r="C6" s="80" t="s">
        <v>251</v>
      </c>
      <c r="D6" s="134">
        <v>57714.11</v>
      </c>
    </row>
    <row r="7" spans="1:4" ht="19.5" customHeight="1">
      <c r="A7" s="75" t="s">
        <v>8</v>
      </c>
      <c r="B7" s="136">
        <v>0</v>
      </c>
      <c r="C7" s="75" t="s">
        <v>4</v>
      </c>
      <c r="D7" s="134">
        <v>4987.88</v>
      </c>
    </row>
    <row r="8" spans="1:4" ht="19.5" customHeight="1">
      <c r="A8" s="75" t="s">
        <v>48</v>
      </c>
      <c r="B8" s="134">
        <v>50</v>
      </c>
      <c r="C8" s="75" t="s">
        <v>138</v>
      </c>
      <c r="D8" s="134">
        <v>7672.02</v>
      </c>
    </row>
    <row r="9" spans="1:4" ht="19.5" customHeight="1">
      <c r="A9" s="75" t="s">
        <v>68</v>
      </c>
      <c r="B9" s="134">
        <v>16706.84</v>
      </c>
      <c r="C9" s="75" t="s">
        <v>278</v>
      </c>
      <c r="D9" s="134">
        <v>11253.49</v>
      </c>
    </row>
    <row r="10" spans="1:4" ht="19.5" customHeight="1">
      <c r="A10" s="75" t="s">
        <v>237</v>
      </c>
      <c r="B10" s="78">
        <f>SUM(B11:B14)</f>
        <v>0</v>
      </c>
      <c r="C10" s="75" t="s">
        <v>64</v>
      </c>
      <c r="D10" s="78">
        <f>SUM(D11:D12)</f>
        <v>0</v>
      </c>
    </row>
    <row r="11" spans="1:4" ht="19.5" customHeight="1">
      <c r="A11" s="79" t="s">
        <v>120</v>
      </c>
      <c r="B11" s="78">
        <v>0</v>
      </c>
      <c r="C11" s="83" t="s">
        <v>117</v>
      </c>
      <c r="D11" s="78">
        <v>0</v>
      </c>
    </row>
    <row r="12" spans="1:4" ht="19.5" customHeight="1">
      <c r="A12" s="79" t="s">
        <v>178</v>
      </c>
      <c r="B12" s="134">
        <v>0</v>
      </c>
      <c r="C12" s="83" t="s">
        <v>190</v>
      </c>
      <c r="D12" s="134">
        <v>0</v>
      </c>
    </row>
    <row r="13" spans="1:4" ht="19.5" customHeight="1">
      <c r="A13" s="82" t="s">
        <v>45</v>
      </c>
      <c r="B13" s="136">
        <v>0</v>
      </c>
      <c r="C13" s="80"/>
      <c r="D13" s="81"/>
    </row>
    <row r="14" spans="1:4" ht="19.5" customHeight="1">
      <c r="A14" s="79" t="s">
        <v>163</v>
      </c>
      <c r="B14" s="137">
        <v>0</v>
      </c>
      <c r="C14" s="80"/>
      <c r="D14" s="76"/>
    </row>
    <row r="15" spans="1:4" ht="19.5" customHeight="1">
      <c r="A15" s="79" t="s">
        <v>125</v>
      </c>
      <c r="B15" s="134">
        <v>30</v>
      </c>
      <c r="C15" s="80"/>
      <c r="D15" s="76"/>
    </row>
    <row r="16" spans="1:4" ht="19.5" customHeight="1">
      <c r="A16" s="75"/>
      <c r="B16" s="81"/>
      <c r="C16" s="75"/>
      <c r="D16" s="76"/>
    </row>
    <row r="17" spans="1:7" ht="19.5" customHeight="1">
      <c r="A17" s="69" t="s">
        <v>206</v>
      </c>
      <c r="B17" s="76">
        <f>SUM(B6:B10,B15)</f>
        <v>74947.79</v>
      </c>
      <c r="C17" s="69" t="s">
        <v>126</v>
      </c>
      <c r="D17" s="76">
        <f>SUM(D6:D10)</f>
        <v>81627.5</v>
      </c>
      <c r="G17" s="133" t="s">
        <v>3</v>
      </c>
    </row>
    <row r="18" spans="1:4" ht="19.5" customHeight="1">
      <c r="A18" s="75" t="s">
        <v>109</v>
      </c>
      <c r="B18" s="134">
        <v>0</v>
      </c>
      <c r="C18" s="75" t="s">
        <v>239</v>
      </c>
      <c r="D18" s="134">
        <v>0</v>
      </c>
    </row>
    <row r="19" spans="1:4" ht="19.5" customHeight="1">
      <c r="A19" s="75" t="s">
        <v>299</v>
      </c>
      <c r="B19" s="134">
        <v>6679.71</v>
      </c>
      <c r="C19" s="75" t="s">
        <v>312</v>
      </c>
      <c r="D19" s="134">
        <v>0</v>
      </c>
    </row>
    <row r="20" spans="1:4" ht="19.5" customHeight="1">
      <c r="A20" s="75" t="s">
        <v>161</v>
      </c>
      <c r="B20" s="134">
        <v>0</v>
      </c>
      <c r="C20" s="75" t="s">
        <v>123</v>
      </c>
      <c r="D20" s="134">
        <v>0</v>
      </c>
    </row>
    <row r="21" spans="1:4" ht="19.5" customHeight="1">
      <c r="A21" s="75"/>
      <c r="B21" s="134"/>
      <c r="C21" s="75" t="s">
        <v>161</v>
      </c>
      <c r="D21" s="134">
        <v>0</v>
      </c>
    </row>
    <row r="22" spans="1:4" ht="19.5" customHeight="1">
      <c r="A22" s="75"/>
      <c r="B22" s="77"/>
      <c r="C22" s="75"/>
      <c r="D22" s="76"/>
    </row>
    <row r="23" spans="1:31" ht="19.5" customHeight="1">
      <c r="A23" s="75"/>
      <c r="B23" s="77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242</v>
      </c>
      <c r="B24" s="77">
        <f>SUM(B17:B19)</f>
        <v>81627.5</v>
      </c>
      <c r="C24" s="69" t="s">
        <v>150</v>
      </c>
      <c r="D24" s="76">
        <f>SUM(D17,D18,D20)</f>
        <v>81627.5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1" sqref="E21:E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4"/>
      <c r="B1" s="34"/>
      <c r="C1" s="34"/>
      <c r="D1" s="34"/>
      <c r="E1" s="34"/>
      <c r="F1" s="34"/>
      <c r="G1" s="34"/>
      <c r="H1" s="35" t="s">
        <v>319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94" t="s">
        <v>320</v>
      </c>
      <c r="B2" s="194"/>
      <c r="C2" s="194"/>
      <c r="D2" s="194"/>
      <c r="E2" s="194"/>
      <c r="F2" s="194"/>
      <c r="G2" s="194"/>
      <c r="H2" s="19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7" t="s">
        <v>321</v>
      </c>
      <c r="B3" s="86"/>
      <c r="C3" s="86"/>
      <c r="D3" s="86"/>
      <c r="E3" s="86"/>
      <c r="F3" s="89"/>
      <c r="G3" s="89"/>
      <c r="H3" s="32" t="s">
        <v>155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6" t="s">
        <v>76</v>
      </c>
      <c r="B4" s="106"/>
      <c r="C4" s="106"/>
      <c r="D4" s="125"/>
      <c r="E4" s="128"/>
      <c r="F4" s="175" t="s">
        <v>322</v>
      </c>
      <c r="G4" s="175"/>
      <c r="H4" s="17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11" t="s">
        <v>314</v>
      </c>
      <c r="B5" s="107"/>
      <c r="C5" s="126"/>
      <c r="D5" s="190" t="s">
        <v>127</v>
      </c>
      <c r="E5" s="172" t="s">
        <v>323</v>
      </c>
      <c r="F5" s="169" t="s">
        <v>71</v>
      </c>
      <c r="G5" s="169" t="s">
        <v>27</v>
      </c>
      <c r="H5" s="175" t="s">
        <v>184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7" t="s">
        <v>124</v>
      </c>
      <c r="B6" s="52" t="s">
        <v>222</v>
      </c>
      <c r="C6" s="127" t="s">
        <v>214</v>
      </c>
      <c r="D6" s="195"/>
      <c r="E6" s="173"/>
      <c r="F6" s="174"/>
      <c r="G6" s="174"/>
      <c r="H6" s="196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58"/>
      <c r="B7" s="158"/>
      <c r="C7" s="158"/>
      <c r="D7" s="158"/>
      <c r="E7" s="158"/>
      <c r="F7" s="159"/>
      <c r="G7" s="160"/>
      <c r="H7" s="159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61"/>
      <c r="B8" s="161"/>
      <c r="C8" s="161"/>
      <c r="D8" s="162"/>
      <c r="E8" s="163"/>
      <c r="F8" s="163"/>
      <c r="G8" s="16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5"/>
      <c r="B9" s="55"/>
      <c r="C9" s="55"/>
      <c r="D9" s="164"/>
      <c r="E9" s="164"/>
      <c r="F9" s="164"/>
      <c r="G9" s="164"/>
      <c r="H9" s="16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55"/>
      <c r="B10" s="55"/>
      <c r="C10" s="55"/>
      <c r="D10" s="55"/>
      <c r="E10" s="55"/>
      <c r="F10" s="55"/>
      <c r="G10" s="55"/>
      <c r="H10" s="16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55"/>
      <c r="B11" s="55"/>
      <c r="C11" s="55"/>
      <c r="D11" s="164"/>
      <c r="E11" s="164"/>
      <c r="F11" s="164"/>
      <c r="G11" s="164"/>
      <c r="H11" s="164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55"/>
      <c r="B12" s="55"/>
      <c r="C12" s="55"/>
      <c r="D12" s="164"/>
      <c r="E12" s="164"/>
      <c r="F12" s="164"/>
      <c r="G12" s="164"/>
      <c r="H12" s="164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55"/>
      <c r="B13" s="55"/>
      <c r="C13" s="55"/>
      <c r="D13" s="55"/>
      <c r="E13" s="55"/>
      <c r="F13" s="55"/>
      <c r="G13" s="55"/>
      <c r="H13" s="16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55"/>
      <c r="B14" s="55"/>
      <c r="C14" s="55"/>
      <c r="D14" s="164"/>
      <c r="E14" s="164"/>
      <c r="F14" s="164"/>
      <c r="G14" s="164"/>
      <c r="H14" s="164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9"/>
      <c r="B15" s="55"/>
      <c r="C15" s="55"/>
      <c r="D15" s="164"/>
      <c r="E15" s="164"/>
      <c r="F15" s="164"/>
      <c r="G15" s="164"/>
      <c r="H15" s="16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9"/>
      <c r="B16" s="49"/>
      <c r="C16" s="55"/>
      <c r="D16" s="55"/>
      <c r="E16" s="49"/>
      <c r="F16" s="49"/>
      <c r="G16" s="49"/>
      <c r="H16" s="16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9"/>
      <c r="B17" s="49"/>
      <c r="C17" s="55"/>
      <c r="D17" s="164"/>
      <c r="E17" s="164"/>
      <c r="F17" s="164"/>
      <c r="G17" s="164"/>
      <c r="H17" s="16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55"/>
      <c r="B18" s="49"/>
      <c r="C18" s="55"/>
      <c r="D18" s="164"/>
      <c r="E18" s="164"/>
      <c r="F18" s="164"/>
      <c r="G18" s="164"/>
      <c r="H18" s="164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55"/>
      <c r="B19" s="49"/>
      <c r="C19" s="49"/>
      <c r="D19" s="49"/>
      <c r="E19" s="49"/>
      <c r="F19" s="49"/>
      <c r="G19" s="49"/>
      <c r="H19" s="164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9"/>
      <c r="B20" s="49"/>
      <c r="C20" s="49"/>
      <c r="D20" s="164"/>
      <c r="E20" s="164"/>
      <c r="F20" s="164"/>
      <c r="G20" s="164"/>
      <c r="H20" s="164"/>
      <c r="I20" s="49"/>
      <c r="J20" s="55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9"/>
      <c r="B21" s="49"/>
      <c r="C21" s="49"/>
      <c r="D21" s="164"/>
      <c r="E21" s="164"/>
      <c r="F21" s="164"/>
      <c r="G21" s="164"/>
      <c r="H21" s="164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164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164"/>
      <c r="E23" s="164"/>
      <c r="F23" s="164"/>
      <c r="G23" s="164"/>
      <c r="H23" s="164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164"/>
      <c r="E24" s="164"/>
      <c r="F24" s="164"/>
      <c r="G24" s="164"/>
      <c r="H24" s="164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164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55"/>
      <c r="D26" s="164"/>
      <c r="E26" s="164"/>
      <c r="F26" s="164"/>
      <c r="G26" s="164"/>
      <c r="H26" s="164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164"/>
      <c r="E27" s="164"/>
      <c r="F27" s="164"/>
      <c r="G27" s="164"/>
      <c r="H27" s="164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164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164"/>
      <c r="E29" s="164"/>
      <c r="F29" s="164"/>
      <c r="G29" s="164"/>
      <c r="H29" s="164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164"/>
      <c r="E30" s="164"/>
      <c r="F30" s="164"/>
      <c r="G30" s="164"/>
      <c r="H30" s="164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164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165"/>
      <c r="F32" s="165"/>
      <c r="G32" s="165"/>
      <c r="H32" s="164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165"/>
      <c r="F33" s="165"/>
      <c r="G33" s="165"/>
      <c r="H33" s="164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164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166"/>
      <c r="F35" s="166"/>
      <c r="G35" s="166"/>
      <c r="H35" s="164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3"/>
      <c r="B36" s="3"/>
      <c r="C36" s="3"/>
      <c r="D36" s="3"/>
      <c r="E36" s="167"/>
      <c r="F36" s="167"/>
      <c r="G36" s="16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8"/>
      <c r="B37" s="168"/>
      <c r="C37" s="168"/>
      <c r="D37" s="168"/>
      <c r="E37" s="168"/>
      <c r="F37" s="168"/>
      <c r="G37" s="168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T14" sqref="T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16015625" style="0" customWidth="1"/>
    <col min="7" max="7" width="10.33203125" style="0" customWidth="1"/>
    <col min="8" max="8" width="10.16015625" style="0" customWidth="1"/>
    <col min="9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44"/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5" t="s">
        <v>325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4" t="s">
        <v>324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86" t="s">
        <v>72</v>
      </c>
      <c r="B3" s="86"/>
      <c r="C3" s="86"/>
      <c r="D3" s="86"/>
      <c r="E3" s="36"/>
      <c r="F3" s="36"/>
      <c r="G3" s="36"/>
      <c r="H3" s="36"/>
      <c r="I3" s="36"/>
      <c r="J3" s="99"/>
      <c r="K3" s="99"/>
      <c r="L3" s="99"/>
      <c r="M3" s="99"/>
      <c r="N3" s="99"/>
      <c r="O3" s="99"/>
      <c r="P3" s="99"/>
      <c r="Q3" s="99"/>
      <c r="R3" s="100"/>
      <c r="S3" s="100"/>
      <c r="T3" s="100"/>
      <c r="W3" s="32" t="s">
        <v>155</v>
      </c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</row>
    <row r="4" spans="1:235" ht="19.5" customHeight="1">
      <c r="A4" s="111" t="s">
        <v>76</v>
      </c>
      <c r="B4" s="111"/>
      <c r="C4" s="111"/>
      <c r="D4" s="113"/>
      <c r="E4" s="187" t="s">
        <v>259</v>
      </c>
      <c r="F4" s="123" t="s">
        <v>33</v>
      </c>
      <c r="G4" s="114"/>
      <c r="H4" s="114"/>
      <c r="I4" s="114"/>
      <c r="J4" s="117" t="s">
        <v>47</v>
      </c>
      <c r="K4" s="114"/>
      <c r="L4" s="114"/>
      <c r="M4" s="114"/>
      <c r="N4" s="117" t="s">
        <v>152</v>
      </c>
      <c r="O4" s="114"/>
      <c r="P4" s="114"/>
      <c r="Q4" s="114"/>
      <c r="R4" s="114"/>
      <c r="S4" s="114"/>
      <c r="T4" s="114"/>
      <c r="U4" s="114"/>
      <c r="V4" s="114"/>
      <c r="W4" s="114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</row>
    <row r="5" spans="1:235" ht="19.5" customHeight="1">
      <c r="A5" s="61" t="s">
        <v>314</v>
      </c>
      <c r="B5" s="61"/>
      <c r="C5" s="62"/>
      <c r="D5" s="172" t="s">
        <v>96</v>
      </c>
      <c r="E5" s="187"/>
      <c r="F5" s="186" t="s">
        <v>71</v>
      </c>
      <c r="G5" s="116" t="s">
        <v>39</v>
      </c>
      <c r="H5" s="88"/>
      <c r="I5" s="88"/>
      <c r="J5" s="186" t="s">
        <v>71</v>
      </c>
      <c r="K5" s="116" t="s">
        <v>39</v>
      </c>
      <c r="L5" s="88"/>
      <c r="M5" s="88"/>
      <c r="N5" s="186" t="s">
        <v>71</v>
      </c>
      <c r="O5" s="116" t="s">
        <v>39</v>
      </c>
      <c r="P5" s="88"/>
      <c r="Q5" s="88"/>
      <c r="R5" s="116" t="s">
        <v>202</v>
      </c>
      <c r="S5" s="88"/>
      <c r="T5" s="88"/>
      <c r="U5" s="116" t="s">
        <v>22</v>
      </c>
      <c r="V5" s="88"/>
      <c r="W5" s="88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</row>
    <row r="6" spans="1:235" ht="29.25" customHeight="1">
      <c r="A6" s="56" t="s">
        <v>124</v>
      </c>
      <c r="B6" s="56" t="s">
        <v>222</v>
      </c>
      <c r="C6" s="95" t="s">
        <v>214</v>
      </c>
      <c r="D6" s="172"/>
      <c r="E6" s="187"/>
      <c r="F6" s="186"/>
      <c r="G6" s="96" t="s">
        <v>164</v>
      </c>
      <c r="H6" s="94" t="s">
        <v>27</v>
      </c>
      <c r="I6" s="94" t="s">
        <v>184</v>
      </c>
      <c r="J6" s="186"/>
      <c r="K6" s="96" t="s">
        <v>164</v>
      </c>
      <c r="L6" s="56" t="s">
        <v>27</v>
      </c>
      <c r="M6" s="56" t="s">
        <v>184</v>
      </c>
      <c r="N6" s="186"/>
      <c r="O6" s="96" t="s">
        <v>164</v>
      </c>
      <c r="P6" s="56" t="s">
        <v>27</v>
      </c>
      <c r="Q6" s="94" t="s">
        <v>184</v>
      </c>
      <c r="R6" s="96" t="s">
        <v>164</v>
      </c>
      <c r="S6" s="56" t="s">
        <v>27</v>
      </c>
      <c r="T6" s="94" t="s">
        <v>184</v>
      </c>
      <c r="U6" s="96" t="s">
        <v>164</v>
      </c>
      <c r="V6" s="94" t="s">
        <v>27</v>
      </c>
      <c r="W6" s="94" t="s">
        <v>184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</row>
    <row r="7" spans="1:235" ht="19.5" customHeight="1">
      <c r="A7" s="97"/>
      <c r="B7" s="97"/>
      <c r="C7" s="97"/>
      <c r="D7" s="152" t="s">
        <v>71</v>
      </c>
      <c r="E7" s="138">
        <v>60051.34</v>
      </c>
      <c r="F7" s="146">
        <v>58160.95</v>
      </c>
      <c r="G7" s="150">
        <v>58160.95</v>
      </c>
      <c r="H7" s="151">
        <v>53584.78</v>
      </c>
      <c r="I7" s="141">
        <v>4576.17</v>
      </c>
      <c r="J7" s="146">
        <v>0</v>
      </c>
      <c r="K7" s="150">
        <v>0</v>
      </c>
      <c r="L7" s="151">
        <v>0</v>
      </c>
      <c r="M7" s="141">
        <v>0</v>
      </c>
      <c r="N7" s="146">
        <v>1890.39</v>
      </c>
      <c r="O7" s="150">
        <v>1890.39</v>
      </c>
      <c r="P7" s="151">
        <v>2.39</v>
      </c>
      <c r="Q7" s="141">
        <v>1888</v>
      </c>
      <c r="R7" s="141">
        <v>0</v>
      </c>
      <c r="S7" s="141">
        <v>0</v>
      </c>
      <c r="T7" s="145">
        <v>0</v>
      </c>
      <c r="U7" s="150">
        <v>0</v>
      </c>
      <c r="V7" s="151">
        <v>0</v>
      </c>
      <c r="W7" s="145">
        <v>0</v>
      </c>
      <c r="X7" s="101"/>
      <c r="Y7" s="10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</row>
    <row r="8" spans="1:235" ht="19.5" customHeight="1">
      <c r="A8" s="97"/>
      <c r="B8" s="97"/>
      <c r="C8" s="97"/>
      <c r="D8" s="152" t="s">
        <v>232</v>
      </c>
      <c r="E8" s="138">
        <v>201.5</v>
      </c>
      <c r="F8" s="146">
        <v>0</v>
      </c>
      <c r="G8" s="150">
        <v>0</v>
      </c>
      <c r="H8" s="151">
        <v>0</v>
      </c>
      <c r="I8" s="141">
        <v>0</v>
      </c>
      <c r="J8" s="146">
        <v>0</v>
      </c>
      <c r="K8" s="150">
        <v>0</v>
      </c>
      <c r="L8" s="151">
        <v>0</v>
      </c>
      <c r="M8" s="141">
        <v>0</v>
      </c>
      <c r="N8" s="146">
        <v>201.5</v>
      </c>
      <c r="O8" s="150">
        <v>201.5</v>
      </c>
      <c r="P8" s="151">
        <v>0</v>
      </c>
      <c r="Q8" s="141">
        <v>201.5</v>
      </c>
      <c r="R8" s="141">
        <v>0</v>
      </c>
      <c r="S8" s="141">
        <v>0</v>
      </c>
      <c r="T8" s="145">
        <v>0</v>
      </c>
      <c r="U8" s="150">
        <v>0</v>
      </c>
      <c r="V8" s="151">
        <v>0</v>
      </c>
      <c r="W8" s="145">
        <v>0</v>
      </c>
      <c r="X8" s="100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</row>
    <row r="9" spans="1:235" ht="19.5" customHeight="1">
      <c r="A9" s="97"/>
      <c r="B9" s="97"/>
      <c r="C9" s="97"/>
      <c r="D9" s="152" t="s">
        <v>266</v>
      </c>
      <c r="E9" s="138">
        <v>201.5</v>
      </c>
      <c r="F9" s="146">
        <v>0</v>
      </c>
      <c r="G9" s="150">
        <v>0</v>
      </c>
      <c r="H9" s="151">
        <v>0</v>
      </c>
      <c r="I9" s="141">
        <v>0</v>
      </c>
      <c r="J9" s="146">
        <v>0</v>
      </c>
      <c r="K9" s="150">
        <v>0</v>
      </c>
      <c r="L9" s="151">
        <v>0</v>
      </c>
      <c r="M9" s="141">
        <v>0</v>
      </c>
      <c r="N9" s="146">
        <v>201.5</v>
      </c>
      <c r="O9" s="150">
        <v>201.5</v>
      </c>
      <c r="P9" s="151">
        <v>0</v>
      </c>
      <c r="Q9" s="141">
        <v>201.5</v>
      </c>
      <c r="R9" s="141">
        <v>0</v>
      </c>
      <c r="S9" s="141">
        <v>0</v>
      </c>
      <c r="T9" s="145">
        <v>0</v>
      </c>
      <c r="U9" s="150">
        <v>0</v>
      </c>
      <c r="V9" s="151">
        <v>0</v>
      </c>
      <c r="W9" s="145">
        <v>0</v>
      </c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</row>
    <row r="10" spans="1:235" ht="19.5" customHeight="1">
      <c r="A10" s="97" t="s">
        <v>304</v>
      </c>
      <c r="B10" s="97" t="s">
        <v>86</v>
      </c>
      <c r="C10" s="97" t="s">
        <v>21</v>
      </c>
      <c r="D10" s="152" t="s">
        <v>121</v>
      </c>
      <c r="E10" s="138">
        <v>201.5</v>
      </c>
      <c r="F10" s="146">
        <v>0</v>
      </c>
      <c r="G10" s="150">
        <v>0</v>
      </c>
      <c r="H10" s="151">
        <v>0</v>
      </c>
      <c r="I10" s="141">
        <v>0</v>
      </c>
      <c r="J10" s="146">
        <v>0</v>
      </c>
      <c r="K10" s="150">
        <v>0</v>
      </c>
      <c r="L10" s="151">
        <v>0</v>
      </c>
      <c r="M10" s="141">
        <v>0</v>
      </c>
      <c r="N10" s="146">
        <v>201.5</v>
      </c>
      <c r="O10" s="150">
        <v>201.5</v>
      </c>
      <c r="P10" s="151">
        <v>0</v>
      </c>
      <c r="Q10" s="141">
        <v>201.5</v>
      </c>
      <c r="R10" s="141">
        <v>0</v>
      </c>
      <c r="S10" s="141">
        <v>0</v>
      </c>
      <c r="T10" s="145">
        <v>0</v>
      </c>
      <c r="U10" s="150">
        <v>0</v>
      </c>
      <c r="V10" s="151">
        <v>0</v>
      </c>
      <c r="W10" s="145">
        <v>0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</row>
    <row r="11" spans="1:235" ht="19.5" customHeight="1">
      <c r="A11" s="97"/>
      <c r="B11" s="97"/>
      <c r="C11" s="97"/>
      <c r="D11" s="152" t="s">
        <v>215</v>
      </c>
      <c r="E11" s="138">
        <v>1522.27</v>
      </c>
      <c r="F11" s="146">
        <v>1522.27</v>
      </c>
      <c r="G11" s="150">
        <v>1522.27</v>
      </c>
      <c r="H11" s="151">
        <v>1522.11</v>
      </c>
      <c r="I11" s="141">
        <v>0.16</v>
      </c>
      <c r="J11" s="146">
        <v>0</v>
      </c>
      <c r="K11" s="150">
        <v>0</v>
      </c>
      <c r="L11" s="151">
        <v>0</v>
      </c>
      <c r="M11" s="141">
        <v>0</v>
      </c>
      <c r="N11" s="146">
        <v>0</v>
      </c>
      <c r="O11" s="150">
        <v>0</v>
      </c>
      <c r="P11" s="151">
        <v>0</v>
      </c>
      <c r="Q11" s="141">
        <v>0</v>
      </c>
      <c r="R11" s="141">
        <v>0</v>
      </c>
      <c r="S11" s="141">
        <v>0</v>
      </c>
      <c r="T11" s="145">
        <v>0</v>
      </c>
      <c r="U11" s="150">
        <v>0</v>
      </c>
      <c r="V11" s="151">
        <v>0</v>
      </c>
      <c r="W11" s="145">
        <v>0</v>
      </c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</row>
    <row r="12" spans="1:235" ht="19.5" customHeight="1">
      <c r="A12" s="97"/>
      <c r="B12" s="97"/>
      <c r="C12" s="97"/>
      <c r="D12" s="152" t="s">
        <v>180</v>
      </c>
      <c r="E12" s="138">
        <v>1322.37</v>
      </c>
      <c r="F12" s="146">
        <v>1322.37</v>
      </c>
      <c r="G12" s="150">
        <v>1322.37</v>
      </c>
      <c r="H12" s="151">
        <v>1322.37</v>
      </c>
      <c r="I12" s="141">
        <v>0</v>
      </c>
      <c r="J12" s="146">
        <v>0</v>
      </c>
      <c r="K12" s="150">
        <v>0</v>
      </c>
      <c r="L12" s="151">
        <v>0</v>
      </c>
      <c r="M12" s="141">
        <v>0</v>
      </c>
      <c r="N12" s="146">
        <v>0</v>
      </c>
      <c r="O12" s="150">
        <v>0</v>
      </c>
      <c r="P12" s="151">
        <v>0</v>
      </c>
      <c r="Q12" s="141">
        <v>0</v>
      </c>
      <c r="R12" s="141">
        <v>0</v>
      </c>
      <c r="S12" s="141">
        <v>0</v>
      </c>
      <c r="T12" s="145">
        <v>0</v>
      </c>
      <c r="U12" s="150">
        <v>0</v>
      </c>
      <c r="V12" s="151">
        <v>0</v>
      </c>
      <c r="W12" s="145">
        <v>0</v>
      </c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</row>
    <row r="13" spans="1:235" ht="19.5" customHeight="1">
      <c r="A13" s="97" t="s">
        <v>74</v>
      </c>
      <c r="B13" s="97" t="s">
        <v>241</v>
      </c>
      <c r="C13" s="97" t="s">
        <v>159</v>
      </c>
      <c r="D13" s="152" t="s">
        <v>153</v>
      </c>
      <c r="E13" s="138">
        <v>1311.79</v>
      </c>
      <c r="F13" s="146">
        <v>1311.79</v>
      </c>
      <c r="G13" s="150">
        <v>1311.79</v>
      </c>
      <c r="H13" s="151">
        <v>1311.79</v>
      </c>
      <c r="I13" s="141">
        <v>0</v>
      </c>
      <c r="J13" s="146">
        <v>0</v>
      </c>
      <c r="K13" s="150">
        <v>0</v>
      </c>
      <c r="L13" s="151">
        <v>0</v>
      </c>
      <c r="M13" s="141">
        <v>0</v>
      </c>
      <c r="N13" s="146">
        <v>0</v>
      </c>
      <c r="O13" s="150">
        <v>0</v>
      </c>
      <c r="P13" s="151">
        <v>0</v>
      </c>
      <c r="Q13" s="141">
        <v>0</v>
      </c>
      <c r="R13" s="141">
        <v>0</v>
      </c>
      <c r="S13" s="141">
        <v>0</v>
      </c>
      <c r="T13" s="145">
        <v>0</v>
      </c>
      <c r="U13" s="150">
        <v>0</v>
      </c>
      <c r="V13" s="151">
        <v>0</v>
      </c>
      <c r="W13" s="145">
        <v>0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</row>
    <row r="14" spans="1:235" ht="19.5" customHeight="1">
      <c r="A14" s="97" t="s">
        <v>74</v>
      </c>
      <c r="B14" s="97" t="s">
        <v>241</v>
      </c>
      <c r="C14" s="97" t="s">
        <v>2</v>
      </c>
      <c r="D14" s="152" t="s">
        <v>115</v>
      </c>
      <c r="E14" s="138">
        <v>10.58</v>
      </c>
      <c r="F14" s="146">
        <v>10.58</v>
      </c>
      <c r="G14" s="150">
        <v>10.58</v>
      </c>
      <c r="H14" s="151">
        <v>10.58</v>
      </c>
      <c r="I14" s="141">
        <v>0</v>
      </c>
      <c r="J14" s="146">
        <v>0</v>
      </c>
      <c r="K14" s="150">
        <v>0</v>
      </c>
      <c r="L14" s="151">
        <v>0</v>
      </c>
      <c r="M14" s="141">
        <v>0</v>
      </c>
      <c r="N14" s="146">
        <v>0</v>
      </c>
      <c r="O14" s="150">
        <v>0</v>
      </c>
      <c r="P14" s="151">
        <v>0</v>
      </c>
      <c r="Q14" s="141">
        <v>0</v>
      </c>
      <c r="R14" s="141">
        <v>0</v>
      </c>
      <c r="S14" s="141">
        <v>0</v>
      </c>
      <c r="T14" s="145">
        <v>0</v>
      </c>
      <c r="U14" s="150">
        <v>0</v>
      </c>
      <c r="V14" s="151">
        <v>0</v>
      </c>
      <c r="W14" s="145">
        <v>0</v>
      </c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</row>
    <row r="15" spans="1:235" ht="19.5" customHeight="1">
      <c r="A15" s="97"/>
      <c r="B15" s="97"/>
      <c r="C15" s="97"/>
      <c r="D15" s="152" t="s">
        <v>169</v>
      </c>
      <c r="E15" s="138">
        <v>0.16</v>
      </c>
      <c r="F15" s="146">
        <v>0.16</v>
      </c>
      <c r="G15" s="150">
        <v>0.16</v>
      </c>
      <c r="H15" s="151">
        <v>0</v>
      </c>
      <c r="I15" s="141">
        <v>0.16</v>
      </c>
      <c r="J15" s="146">
        <v>0</v>
      </c>
      <c r="K15" s="150">
        <v>0</v>
      </c>
      <c r="L15" s="151">
        <v>0</v>
      </c>
      <c r="M15" s="141">
        <v>0</v>
      </c>
      <c r="N15" s="146">
        <v>0</v>
      </c>
      <c r="O15" s="150">
        <v>0</v>
      </c>
      <c r="P15" s="151">
        <v>0</v>
      </c>
      <c r="Q15" s="141">
        <v>0</v>
      </c>
      <c r="R15" s="141">
        <v>0</v>
      </c>
      <c r="S15" s="141">
        <v>0</v>
      </c>
      <c r="T15" s="145">
        <v>0</v>
      </c>
      <c r="U15" s="150">
        <v>0</v>
      </c>
      <c r="V15" s="151">
        <v>0</v>
      </c>
      <c r="W15" s="145">
        <v>0</v>
      </c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</row>
    <row r="16" spans="1:235" ht="19.5" customHeight="1">
      <c r="A16" s="97" t="s">
        <v>74</v>
      </c>
      <c r="B16" s="97" t="s">
        <v>87</v>
      </c>
      <c r="C16" s="97" t="s">
        <v>23</v>
      </c>
      <c r="D16" s="152" t="s">
        <v>94</v>
      </c>
      <c r="E16" s="138">
        <v>0.16</v>
      </c>
      <c r="F16" s="146">
        <v>0.16</v>
      </c>
      <c r="G16" s="150">
        <v>0.16</v>
      </c>
      <c r="H16" s="151">
        <v>0</v>
      </c>
      <c r="I16" s="141">
        <v>0.16</v>
      </c>
      <c r="J16" s="146">
        <v>0</v>
      </c>
      <c r="K16" s="150">
        <v>0</v>
      </c>
      <c r="L16" s="151">
        <v>0</v>
      </c>
      <c r="M16" s="141">
        <v>0</v>
      </c>
      <c r="N16" s="146">
        <v>0</v>
      </c>
      <c r="O16" s="150">
        <v>0</v>
      </c>
      <c r="P16" s="151">
        <v>0</v>
      </c>
      <c r="Q16" s="141">
        <v>0</v>
      </c>
      <c r="R16" s="141">
        <v>0</v>
      </c>
      <c r="S16" s="141">
        <v>0</v>
      </c>
      <c r="T16" s="145">
        <v>0</v>
      </c>
      <c r="U16" s="150">
        <v>0</v>
      </c>
      <c r="V16" s="151">
        <v>0</v>
      </c>
      <c r="W16" s="145">
        <v>0</v>
      </c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</row>
    <row r="17" spans="1:235" ht="19.5" customHeight="1">
      <c r="A17" s="97"/>
      <c r="B17" s="97"/>
      <c r="C17" s="97"/>
      <c r="D17" s="152" t="s">
        <v>26</v>
      </c>
      <c r="E17" s="138">
        <v>199.74</v>
      </c>
      <c r="F17" s="146">
        <v>199.74</v>
      </c>
      <c r="G17" s="150">
        <v>199.74</v>
      </c>
      <c r="H17" s="151">
        <v>199.74</v>
      </c>
      <c r="I17" s="141">
        <v>0</v>
      </c>
      <c r="J17" s="146">
        <v>0</v>
      </c>
      <c r="K17" s="150">
        <v>0</v>
      </c>
      <c r="L17" s="151">
        <v>0</v>
      </c>
      <c r="M17" s="141">
        <v>0</v>
      </c>
      <c r="N17" s="146">
        <v>0</v>
      </c>
      <c r="O17" s="150">
        <v>0</v>
      </c>
      <c r="P17" s="151">
        <v>0</v>
      </c>
      <c r="Q17" s="141">
        <v>0</v>
      </c>
      <c r="R17" s="141">
        <v>0</v>
      </c>
      <c r="S17" s="141">
        <v>0</v>
      </c>
      <c r="T17" s="145">
        <v>0</v>
      </c>
      <c r="U17" s="150">
        <v>0</v>
      </c>
      <c r="V17" s="151">
        <v>0</v>
      </c>
      <c r="W17" s="145">
        <v>0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</row>
    <row r="18" spans="1:235" ht="19.5" customHeight="1">
      <c r="A18" s="97" t="s">
        <v>74</v>
      </c>
      <c r="B18" s="97" t="s">
        <v>21</v>
      </c>
      <c r="C18" s="97" t="s">
        <v>245</v>
      </c>
      <c r="D18" s="152" t="s">
        <v>291</v>
      </c>
      <c r="E18" s="138">
        <v>199.74</v>
      </c>
      <c r="F18" s="146">
        <v>199.74</v>
      </c>
      <c r="G18" s="150">
        <v>199.74</v>
      </c>
      <c r="H18" s="151">
        <v>199.74</v>
      </c>
      <c r="I18" s="141">
        <v>0</v>
      </c>
      <c r="J18" s="146">
        <v>0</v>
      </c>
      <c r="K18" s="150">
        <v>0</v>
      </c>
      <c r="L18" s="151">
        <v>0</v>
      </c>
      <c r="M18" s="141">
        <v>0</v>
      </c>
      <c r="N18" s="146">
        <v>0</v>
      </c>
      <c r="O18" s="150">
        <v>0</v>
      </c>
      <c r="P18" s="151">
        <v>0</v>
      </c>
      <c r="Q18" s="141">
        <v>0</v>
      </c>
      <c r="R18" s="141">
        <v>0</v>
      </c>
      <c r="S18" s="141">
        <v>0</v>
      </c>
      <c r="T18" s="145">
        <v>0</v>
      </c>
      <c r="U18" s="150">
        <v>0</v>
      </c>
      <c r="V18" s="151">
        <v>0</v>
      </c>
      <c r="W18" s="145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97"/>
      <c r="B19" s="97"/>
      <c r="C19" s="97"/>
      <c r="D19" s="152" t="s">
        <v>49</v>
      </c>
      <c r="E19" s="138">
        <v>3068.63</v>
      </c>
      <c r="F19" s="146">
        <v>3068.63</v>
      </c>
      <c r="G19" s="150">
        <v>3068.63</v>
      </c>
      <c r="H19" s="151">
        <v>3068.63</v>
      </c>
      <c r="I19" s="141">
        <v>0</v>
      </c>
      <c r="J19" s="146">
        <v>0</v>
      </c>
      <c r="K19" s="150">
        <v>0</v>
      </c>
      <c r="L19" s="151">
        <v>0</v>
      </c>
      <c r="M19" s="141">
        <v>0</v>
      </c>
      <c r="N19" s="146">
        <v>0</v>
      </c>
      <c r="O19" s="150">
        <v>0</v>
      </c>
      <c r="P19" s="151">
        <v>0</v>
      </c>
      <c r="Q19" s="141">
        <v>0</v>
      </c>
      <c r="R19" s="141">
        <v>0</v>
      </c>
      <c r="S19" s="141">
        <v>0</v>
      </c>
      <c r="T19" s="145">
        <v>0</v>
      </c>
      <c r="U19" s="150">
        <v>0</v>
      </c>
      <c r="V19" s="151">
        <v>0</v>
      </c>
      <c r="W19" s="145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97"/>
      <c r="B20" s="97"/>
      <c r="C20" s="97"/>
      <c r="D20" s="152" t="s">
        <v>129</v>
      </c>
      <c r="E20" s="138">
        <v>3068.63</v>
      </c>
      <c r="F20" s="146">
        <v>3068.63</v>
      </c>
      <c r="G20" s="150">
        <v>3068.63</v>
      </c>
      <c r="H20" s="151">
        <v>3068.63</v>
      </c>
      <c r="I20" s="141">
        <v>0</v>
      </c>
      <c r="J20" s="146">
        <v>0</v>
      </c>
      <c r="K20" s="150">
        <v>0</v>
      </c>
      <c r="L20" s="151">
        <v>0</v>
      </c>
      <c r="M20" s="141">
        <v>0</v>
      </c>
      <c r="N20" s="146">
        <v>0</v>
      </c>
      <c r="O20" s="150">
        <v>0</v>
      </c>
      <c r="P20" s="151">
        <v>0</v>
      </c>
      <c r="Q20" s="141">
        <v>0</v>
      </c>
      <c r="R20" s="141">
        <v>0</v>
      </c>
      <c r="S20" s="141">
        <v>0</v>
      </c>
      <c r="T20" s="145">
        <v>0</v>
      </c>
      <c r="U20" s="150">
        <v>0</v>
      </c>
      <c r="V20" s="151">
        <v>0</v>
      </c>
      <c r="W20" s="145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97" t="s">
        <v>128</v>
      </c>
      <c r="B21" s="97" t="s">
        <v>241</v>
      </c>
      <c r="C21" s="97" t="s">
        <v>245</v>
      </c>
      <c r="D21" s="152" t="s">
        <v>53</v>
      </c>
      <c r="E21" s="138">
        <v>99.3</v>
      </c>
      <c r="F21" s="146">
        <v>99.3</v>
      </c>
      <c r="G21" s="150">
        <v>99.3</v>
      </c>
      <c r="H21" s="151">
        <v>99.3</v>
      </c>
      <c r="I21" s="141">
        <v>0</v>
      </c>
      <c r="J21" s="146">
        <v>0</v>
      </c>
      <c r="K21" s="150">
        <v>0</v>
      </c>
      <c r="L21" s="151">
        <v>0</v>
      </c>
      <c r="M21" s="141">
        <v>0</v>
      </c>
      <c r="N21" s="146">
        <v>0</v>
      </c>
      <c r="O21" s="150">
        <v>0</v>
      </c>
      <c r="P21" s="151">
        <v>0</v>
      </c>
      <c r="Q21" s="141">
        <v>0</v>
      </c>
      <c r="R21" s="141">
        <v>0</v>
      </c>
      <c r="S21" s="141">
        <v>0</v>
      </c>
      <c r="T21" s="145">
        <v>0</v>
      </c>
      <c r="U21" s="150">
        <v>0</v>
      </c>
      <c r="V21" s="151">
        <v>0</v>
      </c>
      <c r="W21" s="145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97" t="s">
        <v>128</v>
      </c>
      <c r="B22" s="97" t="s">
        <v>241</v>
      </c>
      <c r="C22" s="97" t="s">
        <v>159</v>
      </c>
      <c r="D22" s="152" t="s">
        <v>38</v>
      </c>
      <c r="E22" s="138">
        <v>2942.62</v>
      </c>
      <c r="F22" s="146">
        <v>2942.62</v>
      </c>
      <c r="G22" s="150">
        <v>2942.62</v>
      </c>
      <c r="H22" s="151">
        <v>2942.62</v>
      </c>
      <c r="I22" s="141">
        <v>0</v>
      </c>
      <c r="J22" s="146">
        <v>0</v>
      </c>
      <c r="K22" s="150">
        <v>0</v>
      </c>
      <c r="L22" s="151">
        <v>0</v>
      </c>
      <c r="M22" s="141">
        <v>0</v>
      </c>
      <c r="N22" s="146">
        <v>0</v>
      </c>
      <c r="O22" s="150">
        <v>0</v>
      </c>
      <c r="P22" s="151">
        <v>0</v>
      </c>
      <c r="Q22" s="141">
        <v>0</v>
      </c>
      <c r="R22" s="141">
        <v>0</v>
      </c>
      <c r="S22" s="141">
        <v>0</v>
      </c>
      <c r="T22" s="145">
        <v>0</v>
      </c>
      <c r="U22" s="150">
        <v>0</v>
      </c>
      <c r="V22" s="151">
        <v>0</v>
      </c>
      <c r="W22" s="145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97" t="s">
        <v>128</v>
      </c>
      <c r="B23" s="97" t="s">
        <v>241</v>
      </c>
      <c r="C23" s="97" t="s">
        <v>86</v>
      </c>
      <c r="D23" s="152" t="s">
        <v>249</v>
      </c>
      <c r="E23" s="138">
        <v>26.71</v>
      </c>
      <c r="F23" s="146">
        <v>26.71</v>
      </c>
      <c r="G23" s="150">
        <v>26.71</v>
      </c>
      <c r="H23" s="151">
        <v>26.71</v>
      </c>
      <c r="I23" s="141">
        <v>0</v>
      </c>
      <c r="J23" s="146">
        <v>0</v>
      </c>
      <c r="K23" s="150">
        <v>0</v>
      </c>
      <c r="L23" s="151">
        <v>0</v>
      </c>
      <c r="M23" s="141">
        <v>0</v>
      </c>
      <c r="N23" s="146">
        <v>0</v>
      </c>
      <c r="O23" s="150">
        <v>0</v>
      </c>
      <c r="P23" s="151">
        <v>0</v>
      </c>
      <c r="Q23" s="141">
        <v>0</v>
      </c>
      <c r="R23" s="141">
        <v>0</v>
      </c>
      <c r="S23" s="141">
        <v>0</v>
      </c>
      <c r="T23" s="145">
        <v>0</v>
      </c>
      <c r="U23" s="150">
        <v>0</v>
      </c>
      <c r="V23" s="151">
        <v>0</v>
      </c>
      <c r="W23" s="145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97"/>
      <c r="B24" s="97"/>
      <c r="C24" s="97"/>
      <c r="D24" s="152" t="s">
        <v>46</v>
      </c>
      <c r="E24" s="138">
        <v>49370</v>
      </c>
      <c r="F24" s="146">
        <v>49370</v>
      </c>
      <c r="G24" s="150">
        <v>49370</v>
      </c>
      <c r="H24" s="151">
        <v>44878.99</v>
      </c>
      <c r="I24" s="141">
        <v>4491.01</v>
      </c>
      <c r="J24" s="146">
        <v>0</v>
      </c>
      <c r="K24" s="150">
        <v>0</v>
      </c>
      <c r="L24" s="151">
        <v>0</v>
      </c>
      <c r="M24" s="141">
        <v>0</v>
      </c>
      <c r="N24" s="146">
        <v>0</v>
      </c>
      <c r="O24" s="150">
        <v>0</v>
      </c>
      <c r="P24" s="151">
        <v>0</v>
      </c>
      <c r="Q24" s="141">
        <v>0</v>
      </c>
      <c r="R24" s="141">
        <v>0</v>
      </c>
      <c r="S24" s="141">
        <v>0</v>
      </c>
      <c r="T24" s="145">
        <v>0</v>
      </c>
      <c r="U24" s="150">
        <v>0</v>
      </c>
      <c r="V24" s="151">
        <v>0</v>
      </c>
      <c r="W24" s="145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97"/>
      <c r="B25" s="97"/>
      <c r="C25" s="97"/>
      <c r="D25" s="152" t="s">
        <v>310</v>
      </c>
      <c r="E25" s="138">
        <v>49370</v>
      </c>
      <c r="F25" s="146">
        <v>49370</v>
      </c>
      <c r="G25" s="150">
        <v>49370</v>
      </c>
      <c r="H25" s="151">
        <v>44878.99</v>
      </c>
      <c r="I25" s="141">
        <v>4491.01</v>
      </c>
      <c r="J25" s="146">
        <v>0</v>
      </c>
      <c r="K25" s="150">
        <v>0</v>
      </c>
      <c r="L25" s="151">
        <v>0</v>
      </c>
      <c r="M25" s="141">
        <v>0</v>
      </c>
      <c r="N25" s="146">
        <v>0</v>
      </c>
      <c r="O25" s="150">
        <v>0</v>
      </c>
      <c r="P25" s="151">
        <v>0</v>
      </c>
      <c r="Q25" s="141">
        <v>0</v>
      </c>
      <c r="R25" s="141">
        <v>0</v>
      </c>
      <c r="S25" s="141">
        <v>0</v>
      </c>
      <c r="T25" s="145">
        <v>0</v>
      </c>
      <c r="U25" s="150">
        <v>0</v>
      </c>
      <c r="V25" s="151">
        <v>0</v>
      </c>
      <c r="W25" s="145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97" t="s">
        <v>204</v>
      </c>
      <c r="B26" s="97" t="s">
        <v>245</v>
      </c>
      <c r="C26" s="97" t="s">
        <v>245</v>
      </c>
      <c r="D26" s="152" t="s">
        <v>231</v>
      </c>
      <c r="E26" s="138">
        <v>1425.36</v>
      </c>
      <c r="F26" s="146">
        <v>1425.36</v>
      </c>
      <c r="G26" s="150">
        <v>1425.36</v>
      </c>
      <c r="H26" s="151">
        <v>1260.56</v>
      </c>
      <c r="I26" s="141">
        <v>164.8</v>
      </c>
      <c r="J26" s="146">
        <v>0</v>
      </c>
      <c r="K26" s="150">
        <v>0</v>
      </c>
      <c r="L26" s="151">
        <v>0</v>
      </c>
      <c r="M26" s="141">
        <v>0</v>
      </c>
      <c r="N26" s="146">
        <v>0</v>
      </c>
      <c r="O26" s="150">
        <v>0</v>
      </c>
      <c r="P26" s="151">
        <v>0</v>
      </c>
      <c r="Q26" s="141">
        <v>0</v>
      </c>
      <c r="R26" s="141">
        <v>0</v>
      </c>
      <c r="S26" s="141">
        <v>0</v>
      </c>
      <c r="T26" s="145">
        <v>0</v>
      </c>
      <c r="U26" s="150">
        <v>0</v>
      </c>
      <c r="V26" s="151">
        <v>0</v>
      </c>
      <c r="W26" s="145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97" t="s">
        <v>204</v>
      </c>
      <c r="B27" s="97" t="s">
        <v>245</v>
      </c>
      <c r="C27" s="97" t="s">
        <v>21</v>
      </c>
      <c r="D27" s="152" t="s">
        <v>100</v>
      </c>
      <c r="E27" s="138">
        <v>47944.64</v>
      </c>
      <c r="F27" s="146">
        <v>47944.64</v>
      </c>
      <c r="G27" s="150">
        <v>47944.64</v>
      </c>
      <c r="H27" s="151">
        <v>43618.43</v>
      </c>
      <c r="I27" s="141">
        <v>4326.21</v>
      </c>
      <c r="J27" s="146">
        <v>0</v>
      </c>
      <c r="K27" s="150">
        <v>0</v>
      </c>
      <c r="L27" s="151">
        <v>0</v>
      </c>
      <c r="M27" s="141">
        <v>0</v>
      </c>
      <c r="N27" s="146">
        <v>0</v>
      </c>
      <c r="O27" s="150">
        <v>0</v>
      </c>
      <c r="P27" s="151">
        <v>0</v>
      </c>
      <c r="Q27" s="141">
        <v>0</v>
      </c>
      <c r="R27" s="141">
        <v>0</v>
      </c>
      <c r="S27" s="141">
        <v>0</v>
      </c>
      <c r="T27" s="145">
        <v>0</v>
      </c>
      <c r="U27" s="150">
        <v>0</v>
      </c>
      <c r="V27" s="151">
        <v>0</v>
      </c>
      <c r="W27" s="145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97"/>
      <c r="B28" s="97"/>
      <c r="C28" s="97"/>
      <c r="D28" s="152" t="s">
        <v>183</v>
      </c>
      <c r="E28" s="138">
        <v>1771.5</v>
      </c>
      <c r="F28" s="146">
        <v>85</v>
      </c>
      <c r="G28" s="150">
        <v>85</v>
      </c>
      <c r="H28" s="151">
        <v>0</v>
      </c>
      <c r="I28" s="141">
        <v>85</v>
      </c>
      <c r="J28" s="146">
        <v>0</v>
      </c>
      <c r="K28" s="150">
        <v>0</v>
      </c>
      <c r="L28" s="151">
        <v>0</v>
      </c>
      <c r="M28" s="141">
        <v>0</v>
      </c>
      <c r="N28" s="146">
        <v>1686.5</v>
      </c>
      <c r="O28" s="150">
        <v>1686.5</v>
      </c>
      <c r="P28" s="151">
        <v>0</v>
      </c>
      <c r="Q28" s="141">
        <v>1686.5</v>
      </c>
      <c r="R28" s="141">
        <v>0</v>
      </c>
      <c r="S28" s="141">
        <v>0</v>
      </c>
      <c r="T28" s="145">
        <v>0</v>
      </c>
      <c r="U28" s="150">
        <v>0</v>
      </c>
      <c r="V28" s="151">
        <v>0</v>
      </c>
      <c r="W28" s="145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97"/>
      <c r="B29" s="97"/>
      <c r="C29" s="97"/>
      <c r="D29" s="152" t="s">
        <v>20</v>
      </c>
      <c r="E29" s="138">
        <v>1771.5</v>
      </c>
      <c r="F29" s="146">
        <v>85</v>
      </c>
      <c r="G29" s="150">
        <v>85</v>
      </c>
      <c r="H29" s="151">
        <v>0</v>
      </c>
      <c r="I29" s="141">
        <v>85</v>
      </c>
      <c r="J29" s="146">
        <v>0</v>
      </c>
      <c r="K29" s="150">
        <v>0</v>
      </c>
      <c r="L29" s="151">
        <v>0</v>
      </c>
      <c r="M29" s="141">
        <v>0</v>
      </c>
      <c r="N29" s="146">
        <v>1686.5</v>
      </c>
      <c r="O29" s="150">
        <v>1686.5</v>
      </c>
      <c r="P29" s="151">
        <v>0</v>
      </c>
      <c r="Q29" s="141">
        <v>1686.5</v>
      </c>
      <c r="R29" s="141">
        <v>0</v>
      </c>
      <c r="S29" s="141">
        <v>0</v>
      </c>
      <c r="T29" s="145">
        <v>0</v>
      </c>
      <c r="U29" s="150">
        <v>0</v>
      </c>
      <c r="V29" s="151">
        <v>0</v>
      </c>
      <c r="W29" s="145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97" t="s">
        <v>193</v>
      </c>
      <c r="B30" s="97" t="s">
        <v>245</v>
      </c>
      <c r="C30" s="97" t="s">
        <v>182</v>
      </c>
      <c r="D30" s="152" t="s">
        <v>43</v>
      </c>
      <c r="E30" s="138">
        <v>35</v>
      </c>
      <c r="F30" s="146">
        <v>35</v>
      </c>
      <c r="G30" s="150">
        <v>35</v>
      </c>
      <c r="H30" s="151">
        <v>0</v>
      </c>
      <c r="I30" s="141">
        <v>35</v>
      </c>
      <c r="J30" s="146">
        <v>0</v>
      </c>
      <c r="K30" s="150">
        <v>0</v>
      </c>
      <c r="L30" s="151">
        <v>0</v>
      </c>
      <c r="M30" s="141">
        <v>0</v>
      </c>
      <c r="N30" s="146">
        <v>0</v>
      </c>
      <c r="O30" s="150">
        <v>0</v>
      </c>
      <c r="P30" s="151">
        <v>0</v>
      </c>
      <c r="Q30" s="141">
        <v>0</v>
      </c>
      <c r="R30" s="141">
        <v>0</v>
      </c>
      <c r="S30" s="141">
        <v>0</v>
      </c>
      <c r="T30" s="145">
        <v>0</v>
      </c>
      <c r="U30" s="150">
        <v>0</v>
      </c>
      <c r="V30" s="151">
        <v>0</v>
      </c>
      <c r="W30" s="145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97" t="s">
        <v>193</v>
      </c>
      <c r="B31" s="97" t="s">
        <v>245</v>
      </c>
      <c r="C31" s="97" t="s">
        <v>198</v>
      </c>
      <c r="D31" s="152" t="s">
        <v>52</v>
      </c>
      <c r="E31" s="138">
        <v>1686.5</v>
      </c>
      <c r="F31" s="146">
        <v>0</v>
      </c>
      <c r="G31" s="150">
        <v>0</v>
      </c>
      <c r="H31" s="151">
        <v>0</v>
      </c>
      <c r="I31" s="141">
        <v>0</v>
      </c>
      <c r="J31" s="146">
        <v>0</v>
      </c>
      <c r="K31" s="150">
        <v>0</v>
      </c>
      <c r="L31" s="151">
        <v>0</v>
      </c>
      <c r="M31" s="141">
        <v>0</v>
      </c>
      <c r="N31" s="146">
        <v>1686.5</v>
      </c>
      <c r="O31" s="150">
        <v>1686.5</v>
      </c>
      <c r="P31" s="151">
        <v>0</v>
      </c>
      <c r="Q31" s="141">
        <v>1686.5</v>
      </c>
      <c r="R31" s="141">
        <v>0</v>
      </c>
      <c r="S31" s="141">
        <v>0</v>
      </c>
      <c r="T31" s="145">
        <v>0</v>
      </c>
      <c r="U31" s="150">
        <v>0</v>
      </c>
      <c r="V31" s="151">
        <v>0</v>
      </c>
      <c r="W31" s="145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97" t="s">
        <v>193</v>
      </c>
      <c r="B32" s="97" t="s">
        <v>245</v>
      </c>
      <c r="C32" s="97" t="s">
        <v>21</v>
      </c>
      <c r="D32" s="152" t="s">
        <v>0</v>
      </c>
      <c r="E32" s="138">
        <v>50</v>
      </c>
      <c r="F32" s="146">
        <v>50</v>
      </c>
      <c r="G32" s="150">
        <v>50</v>
      </c>
      <c r="H32" s="151">
        <v>0</v>
      </c>
      <c r="I32" s="141">
        <v>50</v>
      </c>
      <c r="J32" s="146">
        <v>0</v>
      </c>
      <c r="K32" s="150">
        <v>0</v>
      </c>
      <c r="L32" s="151">
        <v>0</v>
      </c>
      <c r="M32" s="141">
        <v>0</v>
      </c>
      <c r="N32" s="146">
        <v>0</v>
      </c>
      <c r="O32" s="150">
        <v>0</v>
      </c>
      <c r="P32" s="151">
        <v>0</v>
      </c>
      <c r="Q32" s="141">
        <v>0</v>
      </c>
      <c r="R32" s="141">
        <v>0</v>
      </c>
      <c r="S32" s="141">
        <v>0</v>
      </c>
      <c r="T32" s="145">
        <v>0</v>
      </c>
      <c r="U32" s="150">
        <v>0</v>
      </c>
      <c r="V32" s="151">
        <v>0</v>
      </c>
      <c r="W32" s="145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97"/>
      <c r="B33" s="97"/>
      <c r="C33" s="97"/>
      <c r="D33" s="152" t="s">
        <v>268</v>
      </c>
      <c r="E33" s="138">
        <v>4117.44</v>
      </c>
      <c r="F33" s="146">
        <v>4115.05</v>
      </c>
      <c r="G33" s="150">
        <v>4115.05</v>
      </c>
      <c r="H33" s="151">
        <v>4115.05</v>
      </c>
      <c r="I33" s="141">
        <v>0</v>
      </c>
      <c r="J33" s="146">
        <v>0</v>
      </c>
      <c r="K33" s="150">
        <v>0</v>
      </c>
      <c r="L33" s="151">
        <v>0</v>
      </c>
      <c r="M33" s="141">
        <v>0</v>
      </c>
      <c r="N33" s="146">
        <v>2.39</v>
      </c>
      <c r="O33" s="150">
        <v>2.39</v>
      </c>
      <c r="P33" s="151">
        <v>2.39</v>
      </c>
      <c r="Q33" s="141">
        <v>0</v>
      </c>
      <c r="R33" s="141">
        <v>0</v>
      </c>
      <c r="S33" s="141">
        <v>0</v>
      </c>
      <c r="T33" s="145">
        <v>0</v>
      </c>
      <c r="U33" s="150">
        <v>0</v>
      </c>
      <c r="V33" s="151">
        <v>0</v>
      </c>
      <c r="W33" s="145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97"/>
      <c r="B34" s="97"/>
      <c r="C34" s="97"/>
      <c r="D34" s="152" t="s">
        <v>51</v>
      </c>
      <c r="E34" s="138">
        <v>4117.44</v>
      </c>
      <c r="F34" s="146">
        <v>4115.05</v>
      </c>
      <c r="G34" s="150">
        <v>4115.05</v>
      </c>
      <c r="H34" s="151">
        <v>4115.05</v>
      </c>
      <c r="I34" s="141">
        <v>0</v>
      </c>
      <c r="J34" s="146">
        <v>0</v>
      </c>
      <c r="K34" s="150">
        <v>0</v>
      </c>
      <c r="L34" s="151">
        <v>0</v>
      </c>
      <c r="M34" s="141">
        <v>0</v>
      </c>
      <c r="N34" s="146">
        <v>2.39</v>
      </c>
      <c r="O34" s="150">
        <v>2.39</v>
      </c>
      <c r="P34" s="151">
        <v>2.39</v>
      </c>
      <c r="Q34" s="141">
        <v>0</v>
      </c>
      <c r="R34" s="141">
        <v>0</v>
      </c>
      <c r="S34" s="141">
        <v>0</v>
      </c>
      <c r="T34" s="145">
        <v>0</v>
      </c>
      <c r="U34" s="150">
        <v>0</v>
      </c>
      <c r="V34" s="151">
        <v>0</v>
      </c>
      <c r="W34" s="145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97" t="s">
        <v>116</v>
      </c>
      <c r="B35" s="97" t="s">
        <v>159</v>
      </c>
      <c r="C35" s="97" t="s">
        <v>245</v>
      </c>
      <c r="D35" s="152" t="s">
        <v>317</v>
      </c>
      <c r="E35" s="138">
        <v>3324.05</v>
      </c>
      <c r="F35" s="146">
        <v>3324.05</v>
      </c>
      <c r="G35" s="150">
        <v>3324.05</v>
      </c>
      <c r="H35" s="151">
        <v>3324.05</v>
      </c>
      <c r="I35" s="141">
        <v>0</v>
      </c>
      <c r="J35" s="146">
        <v>0</v>
      </c>
      <c r="K35" s="150">
        <v>0</v>
      </c>
      <c r="L35" s="151">
        <v>0</v>
      </c>
      <c r="M35" s="141">
        <v>0</v>
      </c>
      <c r="N35" s="146">
        <v>0</v>
      </c>
      <c r="O35" s="150">
        <v>0</v>
      </c>
      <c r="P35" s="151">
        <v>0</v>
      </c>
      <c r="Q35" s="141">
        <v>0</v>
      </c>
      <c r="R35" s="141">
        <v>0</v>
      </c>
      <c r="S35" s="141">
        <v>0</v>
      </c>
      <c r="T35" s="145">
        <v>0</v>
      </c>
      <c r="U35" s="150">
        <v>0</v>
      </c>
      <c r="V35" s="151">
        <v>0</v>
      </c>
      <c r="W35" s="145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97" t="s">
        <v>116</v>
      </c>
      <c r="B36" s="97" t="s">
        <v>159</v>
      </c>
      <c r="C36" s="97" t="s">
        <v>86</v>
      </c>
      <c r="D36" s="152" t="s">
        <v>34</v>
      </c>
      <c r="E36" s="138">
        <v>793.39</v>
      </c>
      <c r="F36" s="146">
        <v>791</v>
      </c>
      <c r="G36" s="150">
        <v>791</v>
      </c>
      <c r="H36" s="151">
        <v>791</v>
      </c>
      <c r="I36" s="141">
        <v>0</v>
      </c>
      <c r="J36" s="146">
        <v>0</v>
      </c>
      <c r="K36" s="150">
        <v>0</v>
      </c>
      <c r="L36" s="151">
        <v>0</v>
      </c>
      <c r="M36" s="141">
        <v>0</v>
      </c>
      <c r="N36" s="146">
        <v>2.39</v>
      </c>
      <c r="O36" s="150">
        <v>2.39</v>
      </c>
      <c r="P36" s="151">
        <v>2.39</v>
      </c>
      <c r="Q36" s="141">
        <v>0</v>
      </c>
      <c r="R36" s="141">
        <v>0</v>
      </c>
      <c r="S36" s="141">
        <v>0</v>
      </c>
      <c r="T36" s="145">
        <v>0</v>
      </c>
      <c r="U36" s="150">
        <v>0</v>
      </c>
      <c r="V36" s="151">
        <v>0</v>
      </c>
      <c r="W36" s="145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showGridLines="0" showZeros="0" zoomScalePageLayoutView="0" workbookViewId="0" topLeftCell="A1">
      <selection activeCell="M12" sqref="M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0.6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264</v>
      </c>
    </row>
    <row r="2" spans="1:18" ht="19.5" customHeight="1">
      <c r="A2" s="84" t="s">
        <v>281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86" t="s">
        <v>72</v>
      </c>
      <c r="B3" s="86"/>
      <c r="C3" s="86"/>
      <c r="D3" s="86"/>
      <c r="E3" s="8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155</v>
      </c>
    </row>
    <row r="4" spans="1:18" ht="19.5" customHeight="1">
      <c r="A4" s="106" t="s">
        <v>76</v>
      </c>
      <c r="B4" s="106"/>
      <c r="C4" s="106"/>
      <c r="D4" s="125"/>
      <c r="E4" s="128"/>
      <c r="F4" s="172" t="s">
        <v>71</v>
      </c>
      <c r="G4" s="180" t="s">
        <v>44</v>
      </c>
      <c r="H4" s="169" t="s">
        <v>1</v>
      </c>
      <c r="I4" s="178" t="s">
        <v>7</v>
      </c>
      <c r="J4" s="175" t="s">
        <v>294</v>
      </c>
      <c r="K4" s="170" t="s">
        <v>141</v>
      </c>
      <c r="L4" s="135" t="s">
        <v>146</v>
      </c>
      <c r="M4" s="135"/>
      <c r="N4" s="135"/>
      <c r="O4" s="135"/>
      <c r="P4" s="135"/>
      <c r="Q4" s="176" t="s">
        <v>189</v>
      </c>
      <c r="R4" s="169" t="s">
        <v>236</v>
      </c>
    </row>
    <row r="5" spans="1:18" ht="19.5" customHeight="1">
      <c r="A5" s="111" t="s">
        <v>314</v>
      </c>
      <c r="B5" s="111"/>
      <c r="C5" s="131"/>
      <c r="D5" s="172" t="s">
        <v>127</v>
      </c>
      <c r="E5" s="179" t="s">
        <v>205</v>
      </c>
      <c r="F5" s="172"/>
      <c r="G5" s="180"/>
      <c r="H5" s="169"/>
      <c r="I5" s="178"/>
      <c r="J5" s="175"/>
      <c r="K5" s="170"/>
      <c r="L5" s="172" t="s">
        <v>164</v>
      </c>
      <c r="M5" s="172" t="s">
        <v>35</v>
      </c>
      <c r="N5" s="171" t="s">
        <v>75</v>
      </c>
      <c r="O5" s="171" t="s">
        <v>17</v>
      </c>
      <c r="P5" s="170" t="s">
        <v>103</v>
      </c>
      <c r="Q5" s="176"/>
      <c r="R5" s="169"/>
    </row>
    <row r="6" spans="1:18" ht="30.75" customHeight="1">
      <c r="A6" s="52" t="s">
        <v>124</v>
      </c>
      <c r="B6" s="47" t="s">
        <v>222</v>
      </c>
      <c r="C6" s="127" t="s">
        <v>214</v>
      </c>
      <c r="D6" s="172"/>
      <c r="E6" s="172"/>
      <c r="F6" s="172"/>
      <c r="G6" s="180"/>
      <c r="H6" s="174"/>
      <c r="I6" s="178"/>
      <c r="J6" s="175"/>
      <c r="K6" s="170"/>
      <c r="L6" s="172"/>
      <c r="M6" s="173"/>
      <c r="N6" s="171"/>
      <c r="O6" s="171"/>
      <c r="P6" s="170"/>
      <c r="Q6" s="177"/>
      <c r="R6" s="169"/>
    </row>
    <row r="7" spans="1:18" ht="19.5" customHeight="1">
      <c r="A7" s="144"/>
      <c r="B7" s="144"/>
      <c r="C7" s="97"/>
      <c r="D7" s="139"/>
      <c r="E7" s="143" t="s">
        <v>71</v>
      </c>
      <c r="F7" s="142">
        <f aca="true" t="shared" si="0" ref="F7:F38">SUM(G7:L7,Q7:R7)</f>
        <v>81627.49999999999</v>
      </c>
      <c r="G7" s="141">
        <v>6679.71</v>
      </c>
      <c r="H7" s="145">
        <v>58160.94999999998</v>
      </c>
      <c r="I7" s="142">
        <v>0</v>
      </c>
      <c r="J7" s="146">
        <v>50</v>
      </c>
      <c r="K7" s="138">
        <v>16706.84</v>
      </c>
      <c r="L7" s="138">
        <f aca="true" t="shared" si="1" ref="L7:L38">SUM(M7:P7)</f>
        <v>0</v>
      </c>
      <c r="M7" s="145">
        <v>0</v>
      </c>
      <c r="N7" s="140">
        <v>0</v>
      </c>
      <c r="O7" s="138">
        <v>0</v>
      </c>
      <c r="P7" s="138">
        <v>0</v>
      </c>
      <c r="Q7" s="145">
        <v>30</v>
      </c>
      <c r="R7" s="142">
        <v>0</v>
      </c>
    </row>
    <row r="8" spans="1:18" ht="19.5" customHeight="1">
      <c r="A8" s="144"/>
      <c r="B8" s="144"/>
      <c r="C8" s="97"/>
      <c r="D8" s="139"/>
      <c r="E8" s="143" t="s">
        <v>112</v>
      </c>
      <c r="F8" s="142">
        <f t="shared" si="0"/>
        <v>1677.96</v>
      </c>
      <c r="G8" s="141">
        <v>0</v>
      </c>
      <c r="H8" s="145">
        <v>1677.96</v>
      </c>
      <c r="I8" s="142">
        <v>0</v>
      </c>
      <c r="J8" s="146">
        <v>0</v>
      </c>
      <c r="K8" s="138">
        <v>0</v>
      </c>
      <c r="L8" s="138">
        <f t="shared" si="1"/>
        <v>0</v>
      </c>
      <c r="M8" s="145">
        <v>0</v>
      </c>
      <c r="N8" s="140">
        <v>0</v>
      </c>
      <c r="O8" s="138">
        <v>0</v>
      </c>
      <c r="P8" s="138">
        <v>0</v>
      </c>
      <c r="Q8" s="145">
        <v>0</v>
      </c>
      <c r="R8" s="142">
        <v>0</v>
      </c>
    </row>
    <row r="9" spans="1:18" ht="19.5" customHeight="1">
      <c r="A9" s="144"/>
      <c r="B9" s="144"/>
      <c r="C9" s="97"/>
      <c r="D9" s="139" t="s">
        <v>221</v>
      </c>
      <c r="E9" s="143" t="s">
        <v>177</v>
      </c>
      <c r="F9" s="142">
        <f t="shared" si="0"/>
        <v>1677.96</v>
      </c>
      <c r="G9" s="141">
        <v>0</v>
      </c>
      <c r="H9" s="145">
        <v>1677.96</v>
      </c>
      <c r="I9" s="142">
        <v>0</v>
      </c>
      <c r="J9" s="146">
        <v>0</v>
      </c>
      <c r="K9" s="138">
        <v>0</v>
      </c>
      <c r="L9" s="138">
        <f t="shared" si="1"/>
        <v>0</v>
      </c>
      <c r="M9" s="145">
        <v>0</v>
      </c>
      <c r="N9" s="140">
        <v>0</v>
      </c>
      <c r="O9" s="138">
        <v>0</v>
      </c>
      <c r="P9" s="138">
        <v>0</v>
      </c>
      <c r="Q9" s="145">
        <v>0</v>
      </c>
      <c r="R9" s="142">
        <v>0</v>
      </c>
    </row>
    <row r="10" spans="1:18" ht="19.5" customHeight="1">
      <c r="A10" s="144" t="s">
        <v>74</v>
      </c>
      <c r="B10" s="144" t="s">
        <v>241</v>
      </c>
      <c r="C10" s="97" t="s">
        <v>2</v>
      </c>
      <c r="D10" s="139" t="s">
        <v>296</v>
      </c>
      <c r="E10" s="143" t="s">
        <v>115</v>
      </c>
      <c r="F10" s="142">
        <f t="shared" si="0"/>
        <v>10.58</v>
      </c>
      <c r="G10" s="141">
        <v>0</v>
      </c>
      <c r="H10" s="145">
        <v>10.58</v>
      </c>
      <c r="I10" s="142">
        <v>0</v>
      </c>
      <c r="J10" s="146">
        <v>0</v>
      </c>
      <c r="K10" s="138">
        <v>0</v>
      </c>
      <c r="L10" s="138">
        <f t="shared" si="1"/>
        <v>0</v>
      </c>
      <c r="M10" s="145">
        <v>0</v>
      </c>
      <c r="N10" s="140">
        <v>0</v>
      </c>
      <c r="O10" s="138">
        <v>0</v>
      </c>
      <c r="P10" s="138">
        <v>0</v>
      </c>
      <c r="Q10" s="145">
        <v>0</v>
      </c>
      <c r="R10" s="142">
        <v>0</v>
      </c>
    </row>
    <row r="11" spans="1:18" ht="19.5" customHeight="1">
      <c r="A11" s="144" t="s">
        <v>74</v>
      </c>
      <c r="B11" s="144" t="s">
        <v>21</v>
      </c>
      <c r="C11" s="97" t="s">
        <v>245</v>
      </c>
      <c r="D11" s="139" t="s">
        <v>296</v>
      </c>
      <c r="E11" s="143" t="s">
        <v>291</v>
      </c>
      <c r="F11" s="142">
        <f t="shared" si="0"/>
        <v>0.81</v>
      </c>
      <c r="G11" s="141">
        <v>0</v>
      </c>
      <c r="H11" s="145">
        <v>0.81</v>
      </c>
      <c r="I11" s="142">
        <v>0</v>
      </c>
      <c r="J11" s="146">
        <v>0</v>
      </c>
      <c r="K11" s="138">
        <v>0</v>
      </c>
      <c r="L11" s="138">
        <f t="shared" si="1"/>
        <v>0</v>
      </c>
      <c r="M11" s="145">
        <v>0</v>
      </c>
      <c r="N11" s="140">
        <v>0</v>
      </c>
      <c r="O11" s="138">
        <v>0</v>
      </c>
      <c r="P11" s="138">
        <v>0</v>
      </c>
      <c r="Q11" s="145">
        <v>0</v>
      </c>
      <c r="R11" s="142">
        <v>0</v>
      </c>
    </row>
    <row r="12" spans="1:18" ht="19.5" customHeight="1">
      <c r="A12" s="144" t="s">
        <v>128</v>
      </c>
      <c r="B12" s="144" t="s">
        <v>241</v>
      </c>
      <c r="C12" s="97" t="s">
        <v>245</v>
      </c>
      <c r="D12" s="139" t="s">
        <v>296</v>
      </c>
      <c r="E12" s="143" t="s">
        <v>53</v>
      </c>
      <c r="F12" s="142">
        <f t="shared" si="0"/>
        <v>99.3</v>
      </c>
      <c r="G12" s="141">
        <v>0</v>
      </c>
      <c r="H12" s="145">
        <v>99.3</v>
      </c>
      <c r="I12" s="142">
        <v>0</v>
      </c>
      <c r="J12" s="146">
        <v>0</v>
      </c>
      <c r="K12" s="138">
        <v>0</v>
      </c>
      <c r="L12" s="138">
        <f t="shared" si="1"/>
        <v>0</v>
      </c>
      <c r="M12" s="145">
        <v>0</v>
      </c>
      <c r="N12" s="140">
        <v>0</v>
      </c>
      <c r="O12" s="138">
        <v>0</v>
      </c>
      <c r="P12" s="138">
        <v>0</v>
      </c>
      <c r="Q12" s="145">
        <v>0</v>
      </c>
      <c r="R12" s="142">
        <v>0</v>
      </c>
    </row>
    <row r="13" spans="1:18" ht="19.5" customHeight="1">
      <c r="A13" s="144" t="s">
        <v>128</v>
      </c>
      <c r="B13" s="144" t="s">
        <v>241</v>
      </c>
      <c r="C13" s="97" t="s">
        <v>86</v>
      </c>
      <c r="D13" s="139" t="s">
        <v>296</v>
      </c>
      <c r="E13" s="143" t="s">
        <v>249</v>
      </c>
      <c r="F13" s="142">
        <f t="shared" si="0"/>
        <v>26.71</v>
      </c>
      <c r="G13" s="141">
        <v>0</v>
      </c>
      <c r="H13" s="145">
        <v>26.71</v>
      </c>
      <c r="I13" s="142">
        <v>0</v>
      </c>
      <c r="J13" s="146">
        <v>0</v>
      </c>
      <c r="K13" s="138">
        <v>0</v>
      </c>
      <c r="L13" s="138">
        <f t="shared" si="1"/>
        <v>0</v>
      </c>
      <c r="M13" s="145">
        <v>0</v>
      </c>
      <c r="N13" s="140">
        <v>0</v>
      </c>
      <c r="O13" s="138">
        <v>0</v>
      </c>
      <c r="P13" s="138">
        <v>0</v>
      </c>
      <c r="Q13" s="145">
        <v>0</v>
      </c>
      <c r="R13" s="142">
        <v>0</v>
      </c>
    </row>
    <row r="14" spans="1:18" ht="19.5" customHeight="1">
      <c r="A14" s="144" t="s">
        <v>204</v>
      </c>
      <c r="B14" s="144" t="s">
        <v>245</v>
      </c>
      <c r="C14" s="97" t="s">
        <v>245</v>
      </c>
      <c r="D14" s="139" t="s">
        <v>296</v>
      </c>
      <c r="E14" s="143" t="s">
        <v>231</v>
      </c>
      <c r="F14" s="142">
        <f t="shared" si="0"/>
        <v>1425.36</v>
      </c>
      <c r="G14" s="141">
        <v>0</v>
      </c>
      <c r="H14" s="145">
        <v>1425.36</v>
      </c>
      <c r="I14" s="142">
        <v>0</v>
      </c>
      <c r="J14" s="146">
        <v>0</v>
      </c>
      <c r="K14" s="138">
        <v>0</v>
      </c>
      <c r="L14" s="138">
        <f t="shared" si="1"/>
        <v>0</v>
      </c>
      <c r="M14" s="145">
        <v>0</v>
      </c>
      <c r="N14" s="140">
        <v>0</v>
      </c>
      <c r="O14" s="138">
        <v>0</v>
      </c>
      <c r="P14" s="138">
        <v>0</v>
      </c>
      <c r="Q14" s="145">
        <v>0</v>
      </c>
      <c r="R14" s="142">
        <v>0</v>
      </c>
    </row>
    <row r="15" spans="1:18" ht="19.5" customHeight="1">
      <c r="A15" s="144" t="s">
        <v>116</v>
      </c>
      <c r="B15" s="144" t="s">
        <v>159</v>
      </c>
      <c r="C15" s="97" t="s">
        <v>245</v>
      </c>
      <c r="D15" s="139" t="s">
        <v>296</v>
      </c>
      <c r="E15" s="143" t="s">
        <v>317</v>
      </c>
      <c r="F15" s="142">
        <f t="shared" si="0"/>
        <v>115.2</v>
      </c>
      <c r="G15" s="141">
        <v>0</v>
      </c>
      <c r="H15" s="145">
        <v>115.2</v>
      </c>
      <c r="I15" s="142">
        <v>0</v>
      </c>
      <c r="J15" s="146">
        <v>0</v>
      </c>
      <c r="K15" s="138">
        <v>0</v>
      </c>
      <c r="L15" s="138">
        <f t="shared" si="1"/>
        <v>0</v>
      </c>
      <c r="M15" s="145">
        <v>0</v>
      </c>
      <c r="N15" s="140">
        <v>0</v>
      </c>
      <c r="O15" s="138">
        <v>0</v>
      </c>
      <c r="P15" s="138">
        <v>0</v>
      </c>
      <c r="Q15" s="145">
        <v>0</v>
      </c>
      <c r="R15" s="142">
        <v>0</v>
      </c>
    </row>
    <row r="16" spans="1:18" ht="19.5" customHeight="1">
      <c r="A16" s="144"/>
      <c r="B16" s="144"/>
      <c r="C16" s="97"/>
      <c r="D16" s="139"/>
      <c r="E16" s="143" t="s">
        <v>185</v>
      </c>
      <c r="F16" s="142">
        <f t="shared" si="0"/>
        <v>26670.73</v>
      </c>
      <c r="G16" s="141">
        <v>4194.62</v>
      </c>
      <c r="H16" s="145">
        <v>17240.97</v>
      </c>
      <c r="I16" s="142">
        <v>0</v>
      </c>
      <c r="J16" s="146">
        <v>0</v>
      </c>
      <c r="K16" s="138">
        <v>5205.14</v>
      </c>
      <c r="L16" s="138">
        <f t="shared" si="1"/>
        <v>0</v>
      </c>
      <c r="M16" s="145">
        <v>0</v>
      </c>
      <c r="N16" s="140">
        <v>0</v>
      </c>
      <c r="O16" s="138">
        <v>0</v>
      </c>
      <c r="P16" s="138">
        <v>0</v>
      </c>
      <c r="Q16" s="145">
        <v>30</v>
      </c>
      <c r="R16" s="142">
        <v>0</v>
      </c>
    </row>
    <row r="17" spans="1:18" ht="19.5" customHeight="1">
      <c r="A17" s="144"/>
      <c r="B17" s="144"/>
      <c r="C17" s="97"/>
      <c r="D17" s="139" t="s">
        <v>95</v>
      </c>
      <c r="E17" s="143" t="s">
        <v>108</v>
      </c>
      <c r="F17" s="142">
        <f t="shared" si="0"/>
        <v>24.6</v>
      </c>
      <c r="G17" s="141">
        <v>0</v>
      </c>
      <c r="H17" s="145">
        <v>19.2</v>
      </c>
      <c r="I17" s="142">
        <v>0</v>
      </c>
      <c r="J17" s="146">
        <v>0</v>
      </c>
      <c r="K17" s="138">
        <v>5.4</v>
      </c>
      <c r="L17" s="138">
        <f t="shared" si="1"/>
        <v>0</v>
      </c>
      <c r="M17" s="145">
        <v>0</v>
      </c>
      <c r="N17" s="140">
        <v>0</v>
      </c>
      <c r="O17" s="138">
        <v>0</v>
      </c>
      <c r="P17" s="138">
        <v>0</v>
      </c>
      <c r="Q17" s="145">
        <v>0</v>
      </c>
      <c r="R17" s="142">
        <v>0</v>
      </c>
    </row>
    <row r="18" spans="1:18" ht="19.5" customHeight="1">
      <c r="A18" s="144" t="s">
        <v>74</v>
      </c>
      <c r="B18" s="144" t="s">
        <v>21</v>
      </c>
      <c r="C18" s="97" t="s">
        <v>245</v>
      </c>
      <c r="D18" s="139" t="s">
        <v>290</v>
      </c>
      <c r="E18" s="143" t="s">
        <v>291</v>
      </c>
      <c r="F18" s="142">
        <f t="shared" si="0"/>
        <v>0.81</v>
      </c>
      <c r="G18" s="141">
        <v>0</v>
      </c>
      <c r="H18" s="145">
        <v>0.81</v>
      </c>
      <c r="I18" s="142">
        <v>0</v>
      </c>
      <c r="J18" s="146">
        <v>0</v>
      </c>
      <c r="K18" s="138">
        <v>0</v>
      </c>
      <c r="L18" s="138">
        <f t="shared" si="1"/>
        <v>0</v>
      </c>
      <c r="M18" s="145">
        <v>0</v>
      </c>
      <c r="N18" s="140">
        <v>0</v>
      </c>
      <c r="O18" s="138">
        <v>0</v>
      </c>
      <c r="P18" s="138">
        <v>0</v>
      </c>
      <c r="Q18" s="145">
        <v>0</v>
      </c>
      <c r="R18" s="142">
        <v>0</v>
      </c>
    </row>
    <row r="19" spans="1:18" ht="19.5" customHeight="1">
      <c r="A19" s="144" t="s">
        <v>128</v>
      </c>
      <c r="B19" s="144" t="s">
        <v>241</v>
      </c>
      <c r="C19" s="97" t="s">
        <v>159</v>
      </c>
      <c r="D19" s="139" t="s">
        <v>290</v>
      </c>
      <c r="E19" s="143" t="s">
        <v>38</v>
      </c>
      <c r="F19" s="142">
        <f t="shared" si="0"/>
        <v>1.55</v>
      </c>
      <c r="G19" s="141">
        <v>0</v>
      </c>
      <c r="H19" s="145">
        <v>0</v>
      </c>
      <c r="I19" s="142">
        <v>0</v>
      </c>
      <c r="J19" s="146">
        <v>0</v>
      </c>
      <c r="K19" s="138">
        <v>1.55</v>
      </c>
      <c r="L19" s="138">
        <f t="shared" si="1"/>
        <v>0</v>
      </c>
      <c r="M19" s="145">
        <v>0</v>
      </c>
      <c r="N19" s="140">
        <v>0</v>
      </c>
      <c r="O19" s="138">
        <v>0</v>
      </c>
      <c r="P19" s="138">
        <v>0</v>
      </c>
      <c r="Q19" s="145">
        <v>0</v>
      </c>
      <c r="R19" s="142">
        <v>0</v>
      </c>
    </row>
    <row r="20" spans="1:18" ht="19.5" customHeight="1">
      <c r="A20" s="144" t="s">
        <v>204</v>
      </c>
      <c r="B20" s="144" t="s">
        <v>245</v>
      </c>
      <c r="C20" s="97" t="s">
        <v>21</v>
      </c>
      <c r="D20" s="139" t="s">
        <v>290</v>
      </c>
      <c r="E20" s="143" t="s">
        <v>100</v>
      </c>
      <c r="F20" s="142">
        <f t="shared" si="0"/>
        <v>19.17</v>
      </c>
      <c r="G20" s="141">
        <v>0</v>
      </c>
      <c r="H20" s="145">
        <v>17.39</v>
      </c>
      <c r="I20" s="142">
        <v>0</v>
      </c>
      <c r="J20" s="146">
        <v>0</v>
      </c>
      <c r="K20" s="138">
        <v>1.78</v>
      </c>
      <c r="L20" s="138">
        <f t="shared" si="1"/>
        <v>0</v>
      </c>
      <c r="M20" s="145">
        <v>0</v>
      </c>
      <c r="N20" s="140">
        <v>0</v>
      </c>
      <c r="O20" s="138">
        <v>0</v>
      </c>
      <c r="P20" s="138">
        <v>0</v>
      </c>
      <c r="Q20" s="145">
        <v>0</v>
      </c>
      <c r="R20" s="142">
        <v>0</v>
      </c>
    </row>
    <row r="21" spans="1:18" ht="19.5" customHeight="1">
      <c r="A21" s="144" t="s">
        <v>116</v>
      </c>
      <c r="B21" s="144" t="s">
        <v>159</v>
      </c>
      <c r="C21" s="97" t="s">
        <v>245</v>
      </c>
      <c r="D21" s="139" t="s">
        <v>290</v>
      </c>
      <c r="E21" s="143" t="s">
        <v>317</v>
      </c>
      <c r="F21" s="142">
        <f t="shared" si="0"/>
        <v>2.07</v>
      </c>
      <c r="G21" s="141">
        <v>0</v>
      </c>
      <c r="H21" s="145">
        <v>0</v>
      </c>
      <c r="I21" s="142">
        <v>0</v>
      </c>
      <c r="J21" s="146">
        <v>0</v>
      </c>
      <c r="K21" s="138">
        <v>2.07</v>
      </c>
      <c r="L21" s="138">
        <f t="shared" si="1"/>
        <v>0</v>
      </c>
      <c r="M21" s="145">
        <v>0</v>
      </c>
      <c r="N21" s="140">
        <v>0</v>
      </c>
      <c r="O21" s="138">
        <v>0</v>
      </c>
      <c r="P21" s="138">
        <v>0</v>
      </c>
      <c r="Q21" s="145">
        <v>0</v>
      </c>
      <c r="R21" s="142">
        <v>0</v>
      </c>
    </row>
    <row r="22" spans="1:18" ht="19.5" customHeight="1">
      <c r="A22" s="144" t="s">
        <v>116</v>
      </c>
      <c r="B22" s="144" t="s">
        <v>159</v>
      </c>
      <c r="C22" s="97" t="s">
        <v>86</v>
      </c>
      <c r="D22" s="139" t="s">
        <v>290</v>
      </c>
      <c r="E22" s="143" t="s">
        <v>34</v>
      </c>
      <c r="F22" s="142">
        <f t="shared" si="0"/>
        <v>1</v>
      </c>
      <c r="G22" s="141">
        <v>0</v>
      </c>
      <c r="H22" s="145">
        <v>1</v>
      </c>
      <c r="I22" s="142">
        <v>0</v>
      </c>
      <c r="J22" s="146">
        <v>0</v>
      </c>
      <c r="K22" s="138">
        <v>0</v>
      </c>
      <c r="L22" s="138">
        <f t="shared" si="1"/>
        <v>0</v>
      </c>
      <c r="M22" s="145">
        <v>0</v>
      </c>
      <c r="N22" s="140">
        <v>0</v>
      </c>
      <c r="O22" s="138">
        <v>0</v>
      </c>
      <c r="P22" s="138">
        <v>0</v>
      </c>
      <c r="Q22" s="145">
        <v>0</v>
      </c>
      <c r="R22" s="142">
        <v>0</v>
      </c>
    </row>
    <row r="23" spans="1:18" ht="19.5" customHeight="1">
      <c r="A23" s="144"/>
      <c r="B23" s="144"/>
      <c r="C23" s="97"/>
      <c r="D23" s="139" t="s">
        <v>12</v>
      </c>
      <c r="E23" s="143" t="s">
        <v>25</v>
      </c>
      <c r="F23" s="142">
        <f t="shared" si="0"/>
        <v>1224.8</v>
      </c>
      <c r="G23" s="141">
        <v>0</v>
      </c>
      <c r="H23" s="145">
        <v>786.03</v>
      </c>
      <c r="I23" s="142">
        <v>0</v>
      </c>
      <c r="J23" s="146">
        <v>0</v>
      </c>
      <c r="K23" s="138">
        <v>438.77</v>
      </c>
      <c r="L23" s="138">
        <f t="shared" si="1"/>
        <v>0</v>
      </c>
      <c r="M23" s="145">
        <v>0</v>
      </c>
      <c r="N23" s="140">
        <v>0</v>
      </c>
      <c r="O23" s="138">
        <v>0</v>
      </c>
      <c r="P23" s="138">
        <v>0</v>
      </c>
      <c r="Q23" s="145">
        <v>0</v>
      </c>
      <c r="R23" s="142">
        <v>0</v>
      </c>
    </row>
    <row r="24" spans="1:18" ht="19.5" customHeight="1">
      <c r="A24" s="144" t="s">
        <v>74</v>
      </c>
      <c r="B24" s="144" t="s">
        <v>241</v>
      </c>
      <c r="C24" s="97" t="s">
        <v>159</v>
      </c>
      <c r="D24" s="139" t="s">
        <v>213</v>
      </c>
      <c r="E24" s="143" t="s">
        <v>153</v>
      </c>
      <c r="F24" s="142">
        <f t="shared" si="0"/>
        <v>62.84</v>
      </c>
      <c r="G24" s="141">
        <v>0</v>
      </c>
      <c r="H24" s="145">
        <v>62.84</v>
      </c>
      <c r="I24" s="142">
        <v>0</v>
      </c>
      <c r="J24" s="146">
        <v>0</v>
      </c>
      <c r="K24" s="138">
        <v>0</v>
      </c>
      <c r="L24" s="138">
        <f t="shared" si="1"/>
        <v>0</v>
      </c>
      <c r="M24" s="145">
        <v>0</v>
      </c>
      <c r="N24" s="140">
        <v>0</v>
      </c>
      <c r="O24" s="138">
        <v>0</v>
      </c>
      <c r="P24" s="138">
        <v>0</v>
      </c>
      <c r="Q24" s="145">
        <v>0</v>
      </c>
      <c r="R24" s="142">
        <v>0</v>
      </c>
    </row>
    <row r="25" spans="1:18" ht="19.5" customHeight="1">
      <c r="A25" s="144" t="s">
        <v>128</v>
      </c>
      <c r="B25" s="144" t="s">
        <v>241</v>
      </c>
      <c r="C25" s="97" t="s">
        <v>159</v>
      </c>
      <c r="D25" s="139" t="s">
        <v>213</v>
      </c>
      <c r="E25" s="143" t="s">
        <v>38</v>
      </c>
      <c r="F25" s="142">
        <f t="shared" si="0"/>
        <v>39.81</v>
      </c>
      <c r="G25" s="141">
        <v>0</v>
      </c>
      <c r="H25" s="145">
        <v>39.81</v>
      </c>
      <c r="I25" s="142">
        <v>0</v>
      </c>
      <c r="J25" s="146">
        <v>0</v>
      </c>
      <c r="K25" s="138">
        <v>0</v>
      </c>
      <c r="L25" s="138">
        <f t="shared" si="1"/>
        <v>0</v>
      </c>
      <c r="M25" s="145">
        <v>0</v>
      </c>
      <c r="N25" s="140">
        <v>0</v>
      </c>
      <c r="O25" s="138">
        <v>0</v>
      </c>
      <c r="P25" s="138">
        <v>0</v>
      </c>
      <c r="Q25" s="145">
        <v>0</v>
      </c>
      <c r="R25" s="142">
        <v>0</v>
      </c>
    </row>
    <row r="26" spans="1:18" ht="19.5" customHeight="1">
      <c r="A26" s="144" t="s">
        <v>204</v>
      </c>
      <c r="B26" s="144" t="s">
        <v>245</v>
      </c>
      <c r="C26" s="97" t="s">
        <v>21</v>
      </c>
      <c r="D26" s="139" t="s">
        <v>213</v>
      </c>
      <c r="E26" s="143" t="s">
        <v>100</v>
      </c>
      <c r="F26" s="142">
        <f t="shared" si="0"/>
        <v>1069.07</v>
      </c>
      <c r="G26" s="141">
        <v>0</v>
      </c>
      <c r="H26" s="145">
        <v>630.3</v>
      </c>
      <c r="I26" s="142">
        <v>0</v>
      </c>
      <c r="J26" s="146">
        <v>0</v>
      </c>
      <c r="K26" s="138">
        <v>438.77</v>
      </c>
      <c r="L26" s="138">
        <f t="shared" si="1"/>
        <v>0</v>
      </c>
      <c r="M26" s="145">
        <v>0</v>
      </c>
      <c r="N26" s="140">
        <v>0</v>
      </c>
      <c r="O26" s="138">
        <v>0</v>
      </c>
      <c r="P26" s="138">
        <v>0</v>
      </c>
      <c r="Q26" s="145">
        <v>0</v>
      </c>
      <c r="R26" s="142">
        <v>0</v>
      </c>
    </row>
    <row r="27" spans="1:18" ht="19.5" customHeight="1">
      <c r="A27" s="144" t="s">
        <v>116</v>
      </c>
      <c r="B27" s="144" t="s">
        <v>159</v>
      </c>
      <c r="C27" s="97" t="s">
        <v>245</v>
      </c>
      <c r="D27" s="139" t="s">
        <v>213</v>
      </c>
      <c r="E27" s="143" t="s">
        <v>317</v>
      </c>
      <c r="F27" s="142">
        <f t="shared" si="0"/>
        <v>53.08</v>
      </c>
      <c r="G27" s="141">
        <v>0</v>
      </c>
      <c r="H27" s="145">
        <v>53.08</v>
      </c>
      <c r="I27" s="142">
        <v>0</v>
      </c>
      <c r="J27" s="146">
        <v>0</v>
      </c>
      <c r="K27" s="138">
        <v>0</v>
      </c>
      <c r="L27" s="138">
        <f t="shared" si="1"/>
        <v>0</v>
      </c>
      <c r="M27" s="145">
        <v>0</v>
      </c>
      <c r="N27" s="140">
        <v>0</v>
      </c>
      <c r="O27" s="138">
        <v>0</v>
      </c>
      <c r="P27" s="138">
        <v>0</v>
      </c>
      <c r="Q27" s="145">
        <v>0</v>
      </c>
      <c r="R27" s="142">
        <v>0</v>
      </c>
    </row>
    <row r="28" spans="1:18" ht="19.5" customHeight="1">
      <c r="A28" s="144"/>
      <c r="B28" s="144"/>
      <c r="C28" s="97"/>
      <c r="D28" s="139" t="s">
        <v>257</v>
      </c>
      <c r="E28" s="143" t="s">
        <v>6</v>
      </c>
      <c r="F28" s="142">
        <f t="shared" si="0"/>
        <v>374.66</v>
      </c>
      <c r="G28" s="141">
        <v>0</v>
      </c>
      <c r="H28" s="145">
        <v>308.36</v>
      </c>
      <c r="I28" s="142">
        <v>0</v>
      </c>
      <c r="J28" s="146">
        <v>0</v>
      </c>
      <c r="K28" s="138">
        <v>66.3</v>
      </c>
      <c r="L28" s="138">
        <f t="shared" si="1"/>
        <v>0</v>
      </c>
      <c r="M28" s="145">
        <v>0</v>
      </c>
      <c r="N28" s="140">
        <v>0</v>
      </c>
      <c r="O28" s="138">
        <v>0</v>
      </c>
      <c r="P28" s="138">
        <v>0</v>
      </c>
      <c r="Q28" s="145">
        <v>0</v>
      </c>
      <c r="R28" s="142">
        <v>0</v>
      </c>
    </row>
    <row r="29" spans="1:18" ht="19.5" customHeight="1">
      <c r="A29" s="144" t="s">
        <v>128</v>
      </c>
      <c r="B29" s="144" t="s">
        <v>241</v>
      </c>
      <c r="C29" s="97" t="s">
        <v>159</v>
      </c>
      <c r="D29" s="139" t="s">
        <v>134</v>
      </c>
      <c r="E29" s="143" t="s">
        <v>38</v>
      </c>
      <c r="F29" s="142">
        <f t="shared" si="0"/>
        <v>24.75</v>
      </c>
      <c r="G29" s="141">
        <v>0</v>
      </c>
      <c r="H29" s="145">
        <v>24.75</v>
      </c>
      <c r="I29" s="142">
        <v>0</v>
      </c>
      <c r="J29" s="146">
        <v>0</v>
      </c>
      <c r="K29" s="138">
        <v>0</v>
      </c>
      <c r="L29" s="138">
        <f t="shared" si="1"/>
        <v>0</v>
      </c>
      <c r="M29" s="145">
        <v>0</v>
      </c>
      <c r="N29" s="140">
        <v>0</v>
      </c>
      <c r="O29" s="138">
        <v>0</v>
      </c>
      <c r="P29" s="138">
        <v>0</v>
      </c>
      <c r="Q29" s="145">
        <v>0</v>
      </c>
      <c r="R29" s="142">
        <v>0</v>
      </c>
    </row>
    <row r="30" spans="1:18" ht="19.5" customHeight="1">
      <c r="A30" s="144" t="s">
        <v>204</v>
      </c>
      <c r="B30" s="144" t="s">
        <v>245</v>
      </c>
      <c r="C30" s="97" t="s">
        <v>21</v>
      </c>
      <c r="D30" s="139" t="s">
        <v>134</v>
      </c>
      <c r="E30" s="143" t="s">
        <v>100</v>
      </c>
      <c r="F30" s="142">
        <f t="shared" si="0"/>
        <v>304.90999999999997</v>
      </c>
      <c r="G30" s="141">
        <v>0</v>
      </c>
      <c r="H30" s="145">
        <v>254.73</v>
      </c>
      <c r="I30" s="142">
        <v>0</v>
      </c>
      <c r="J30" s="146">
        <v>0</v>
      </c>
      <c r="K30" s="138">
        <v>50.18</v>
      </c>
      <c r="L30" s="138">
        <f t="shared" si="1"/>
        <v>0</v>
      </c>
      <c r="M30" s="145">
        <v>0</v>
      </c>
      <c r="N30" s="140">
        <v>0</v>
      </c>
      <c r="O30" s="138">
        <v>0</v>
      </c>
      <c r="P30" s="138">
        <v>0</v>
      </c>
      <c r="Q30" s="145">
        <v>0</v>
      </c>
      <c r="R30" s="142">
        <v>0</v>
      </c>
    </row>
    <row r="31" spans="1:18" ht="19.5" customHeight="1">
      <c r="A31" s="144" t="s">
        <v>116</v>
      </c>
      <c r="B31" s="144" t="s">
        <v>159</v>
      </c>
      <c r="C31" s="97" t="s">
        <v>245</v>
      </c>
      <c r="D31" s="139" t="s">
        <v>134</v>
      </c>
      <c r="E31" s="143" t="s">
        <v>317</v>
      </c>
      <c r="F31" s="142">
        <f t="shared" si="0"/>
        <v>33</v>
      </c>
      <c r="G31" s="141">
        <v>0</v>
      </c>
      <c r="H31" s="145">
        <v>16.88</v>
      </c>
      <c r="I31" s="142">
        <v>0</v>
      </c>
      <c r="J31" s="146">
        <v>0</v>
      </c>
      <c r="K31" s="138">
        <v>16.12</v>
      </c>
      <c r="L31" s="138">
        <f t="shared" si="1"/>
        <v>0</v>
      </c>
      <c r="M31" s="145">
        <v>0</v>
      </c>
      <c r="N31" s="140">
        <v>0</v>
      </c>
      <c r="O31" s="138">
        <v>0</v>
      </c>
      <c r="P31" s="138">
        <v>0</v>
      </c>
      <c r="Q31" s="145">
        <v>0</v>
      </c>
      <c r="R31" s="142">
        <v>0</v>
      </c>
    </row>
    <row r="32" spans="1:18" ht="19.5" customHeight="1">
      <c r="A32" s="144" t="s">
        <v>116</v>
      </c>
      <c r="B32" s="144" t="s">
        <v>159</v>
      </c>
      <c r="C32" s="97" t="s">
        <v>86</v>
      </c>
      <c r="D32" s="139" t="s">
        <v>134</v>
      </c>
      <c r="E32" s="143" t="s">
        <v>34</v>
      </c>
      <c r="F32" s="142">
        <f t="shared" si="0"/>
        <v>12</v>
      </c>
      <c r="G32" s="141">
        <v>0</v>
      </c>
      <c r="H32" s="145">
        <v>12</v>
      </c>
      <c r="I32" s="142">
        <v>0</v>
      </c>
      <c r="J32" s="146">
        <v>0</v>
      </c>
      <c r="K32" s="138">
        <v>0</v>
      </c>
      <c r="L32" s="138">
        <f t="shared" si="1"/>
        <v>0</v>
      </c>
      <c r="M32" s="145">
        <v>0</v>
      </c>
      <c r="N32" s="140">
        <v>0</v>
      </c>
      <c r="O32" s="138">
        <v>0</v>
      </c>
      <c r="P32" s="138">
        <v>0</v>
      </c>
      <c r="Q32" s="145">
        <v>0</v>
      </c>
      <c r="R32" s="142">
        <v>0</v>
      </c>
    </row>
    <row r="33" spans="1:18" ht="19.5" customHeight="1">
      <c r="A33" s="144"/>
      <c r="B33" s="144"/>
      <c r="C33" s="97"/>
      <c r="D33" s="139" t="s">
        <v>167</v>
      </c>
      <c r="E33" s="143" t="s">
        <v>65</v>
      </c>
      <c r="F33" s="142">
        <f t="shared" si="0"/>
        <v>2796.6400000000003</v>
      </c>
      <c r="G33" s="141">
        <v>0</v>
      </c>
      <c r="H33" s="145">
        <v>2180.65</v>
      </c>
      <c r="I33" s="142">
        <v>0</v>
      </c>
      <c r="J33" s="146">
        <v>0</v>
      </c>
      <c r="K33" s="138">
        <v>615.99</v>
      </c>
      <c r="L33" s="138">
        <f t="shared" si="1"/>
        <v>0</v>
      </c>
      <c r="M33" s="145">
        <v>0</v>
      </c>
      <c r="N33" s="140">
        <v>0</v>
      </c>
      <c r="O33" s="138">
        <v>0</v>
      </c>
      <c r="P33" s="138">
        <v>0</v>
      </c>
      <c r="Q33" s="145">
        <v>0</v>
      </c>
      <c r="R33" s="142">
        <v>0</v>
      </c>
    </row>
    <row r="34" spans="1:18" ht="19.5" customHeight="1">
      <c r="A34" s="144" t="s">
        <v>74</v>
      </c>
      <c r="B34" s="144" t="s">
        <v>241</v>
      </c>
      <c r="C34" s="97" t="s">
        <v>159</v>
      </c>
      <c r="D34" s="139" t="s">
        <v>58</v>
      </c>
      <c r="E34" s="143" t="s">
        <v>153</v>
      </c>
      <c r="F34" s="142">
        <f t="shared" si="0"/>
        <v>91.59</v>
      </c>
      <c r="G34" s="141">
        <v>0</v>
      </c>
      <c r="H34" s="145">
        <v>91.59</v>
      </c>
      <c r="I34" s="142">
        <v>0</v>
      </c>
      <c r="J34" s="146">
        <v>0</v>
      </c>
      <c r="K34" s="138">
        <v>0</v>
      </c>
      <c r="L34" s="138">
        <f t="shared" si="1"/>
        <v>0</v>
      </c>
      <c r="M34" s="145">
        <v>0</v>
      </c>
      <c r="N34" s="140">
        <v>0</v>
      </c>
      <c r="O34" s="138">
        <v>0</v>
      </c>
      <c r="P34" s="138">
        <v>0</v>
      </c>
      <c r="Q34" s="145">
        <v>0</v>
      </c>
      <c r="R34" s="142">
        <v>0</v>
      </c>
    </row>
    <row r="35" spans="1:18" ht="19.5" customHeight="1">
      <c r="A35" s="144" t="s">
        <v>74</v>
      </c>
      <c r="B35" s="144" t="s">
        <v>21</v>
      </c>
      <c r="C35" s="97" t="s">
        <v>245</v>
      </c>
      <c r="D35" s="139" t="s">
        <v>58</v>
      </c>
      <c r="E35" s="143" t="s">
        <v>291</v>
      </c>
      <c r="F35" s="142">
        <f t="shared" si="0"/>
        <v>20.74</v>
      </c>
      <c r="G35" s="141">
        <v>0</v>
      </c>
      <c r="H35" s="145">
        <v>20.74</v>
      </c>
      <c r="I35" s="142">
        <v>0</v>
      </c>
      <c r="J35" s="146">
        <v>0</v>
      </c>
      <c r="K35" s="138">
        <v>0</v>
      </c>
      <c r="L35" s="138">
        <f t="shared" si="1"/>
        <v>0</v>
      </c>
      <c r="M35" s="145">
        <v>0</v>
      </c>
      <c r="N35" s="140">
        <v>0</v>
      </c>
      <c r="O35" s="138">
        <v>0</v>
      </c>
      <c r="P35" s="138">
        <v>0</v>
      </c>
      <c r="Q35" s="145">
        <v>0</v>
      </c>
      <c r="R35" s="142">
        <v>0</v>
      </c>
    </row>
    <row r="36" spans="1:18" ht="19.5" customHeight="1">
      <c r="A36" s="144" t="s">
        <v>128</v>
      </c>
      <c r="B36" s="144" t="s">
        <v>241</v>
      </c>
      <c r="C36" s="97" t="s">
        <v>159</v>
      </c>
      <c r="D36" s="139" t="s">
        <v>58</v>
      </c>
      <c r="E36" s="143" t="s">
        <v>38</v>
      </c>
      <c r="F36" s="142">
        <f t="shared" si="0"/>
        <v>323.48</v>
      </c>
      <c r="G36" s="141">
        <v>0</v>
      </c>
      <c r="H36" s="145">
        <v>132.88</v>
      </c>
      <c r="I36" s="142">
        <v>0</v>
      </c>
      <c r="J36" s="146">
        <v>0</v>
      </c>
      <c r="K36" s="138">
        <v>190.6</v>
      </c>
      <c r="L36" s="138">
        <f t="shared" si="1"/>
        <v>0</v>
      </c>
      <c r="M36" s="145">
        <v>0</v>
      </c>
      <c r="N36" s="140">
        <v>0</v>
      </c>
      <c r="O36" s="138">
        <v>0</v>
      </c>
      <c r="P36" s="138">
        <v>0</v>
      </c>
      <c r="Q36" s="145">
        <v>0</v>
      </c>
      <c r="R36" s="142">
        <v>0</v>
      </c>
    </row>
    <row r="37" spans="1:18" ht="19.5" customHeight="1">
      <c r="A37" s="144" t="s">
        <v>204</v>
      </c>
      <c r="B37" s="144" t="s">
        <v>245</v>
      </c>
      <c r="C37" s="97" t="s">
        <v>21</v>
      </c>
      <c r="D37" s="139" t="s">
        <v>58</v>
      </c>
      <c r="E37" s="143" t="s">
        <v>100</v>
      </c>
      <c r="F37" s="142">
        <f t="shared" si="0"/>
        <v>1759.53</v>
      </c>
      <c r="G37" s="141">
        <v>0</v>
      </c>
      <c r="H37" s="145">
        <v>1679.44</v>
      </c>
      <c r="I37" s="142">
        <v>0</v>
      </c>
      <c r="J37" s="146">
        <v>0</v>
      </c>
      <c r="K37" s="138">
        <v>80.09</v>
      </c>
      <c r="L37" s="138">
        <f t="shared" si="1"/>
        <v>0</v>
      </c>
      <c r="M37" s="145">
        <v>0</v>
      </c>
      <c r="N37" s="140">
        <v>0</v>
      </c>
      <c r="O37" s="138">
        <v>0</v>
      </c>
      <c r="P37" s="138">
        <v>0</v>
      </c>
      <c r="Q37" s="145">
        <v>0</v>
      </c>
      <c r="R37" s="142">
        <v>0</v>
      </c>
    </row>
    <row r="38" spans="1:18" ht="19.5" customHeight="1">
      <c r="A38" s="144" t="s">
        <v>116</v>
      </c>
      <c r="B38" s="144" t="s">
        <v>159</v>
      </c>
      <c r="C38" s="97" t="s">
        <v>245</v>
      </c>
      <c r="D38" s="139" t="s">
        <v>58</v>
      </c>
      <c r="E38" s="143" t="s">
        <v>317</v>
      </c>
      <c r="F38" s="142">
        <f t="shared" si="0"/>
        <v>431.3</v>
      </c>
      <c r="G38" s="141">
        <v>0</v>
      </c>
      <c r="H38" s="145">
        <v>86</v>
      </c>
      <c r="I38" s="142">
        <v>0</v>
      </c>
      <c r="J38" s="146">
        <v>0</v>
      </c>
      <c r="K38" s="138">
        <v>345.3</v>
      </c>
      <c r="L38" s="138">
        <f t="shared" si="1"/>
        <v>0</v>
      </c>
      <c r="M38" s="145">
        <v>0</v>
      </c>
      <c r="N38" s="140">
        <v>0</v>
      </c>
      <c r="O38" s="138">
        <v>0</v>
      </c>
      <c r="P38" s="138">
        <v>0</v>
      </c>
      <c r="Q38" s="145">
        <v>0</v>
      </c>
      <c r="R38" s="142">
        <v>0</v>
      </c>
    </row>
    <row r="39" spans="1:18" ht="19.5" customHeight="1">
      <c r="A39" s="144" t="s">
        <v>116</v>
      </c>
      <c r="B39" s="144" t="s">
        <v>159</v>
      </c>
      <c r="C39" s="97" t="s">
        <v>86</v>
      </c>
      <c r="D39" s="139" t="s">
        <v>58</v>
      </c>
      <c r="E39" s="143" t="s">
        <v>34</v>
      </c>
      <c r="F39" s="142">
        <f aca="true" t="shared" si="2" ref="F39:F70">SUM(G39:L39,Q39:R39)</f>
        <v>170</v>
      </c>
      <c r="G39" s="141">
        <v>0</v>
      </c>
      <c r="H39" s="145">
        <v>170</v>
      </c>
      <c r="I39" s="142">
        <v>0</v>
      </c>
      <c r="J39" s="146">
        <v>0</v>
      </c>
      <c r="K39" s="138">
        <v>0</v>
      </c>
      <c r="L39" s="138">
        <f aca="true" t="shared" si="3" ref="L39:L70">SUM(M39:P39)</f>
        <v>0</v>
      </c>
      <c r="M39" s="145">
        <v>0</v>
      </c>
      <c r="N39" s="140">
        <v>0</v>
      </c>
      <c r="O39" s="138">
        <v>0</v>
      </c>
      <c r="P39" s="138">
        <v>0</v>
      </c>
      <c r="Q39" s="145">
        <v>0</v>
      </c>
      <c r="R39" s="142">
        <v>0</v>
      </c>
    </row>
    <row r="40" spans="1:18" ht="19.5" customHeight="1">
      <c r="A40" s="144"/>
      <c r="B40" s="144"/>
      <c r="C40" s="97"/>
      <c r="D40" s="139" t="s">
        <v>98</v>
      </c>
      <c r="E40" s="143" t="s">
        <v>248</v>
      </c>
      <c r="F40" s="142">
        <f t="shared" si="2"/>
        <v>1729.29</v>
      </c>
      <c r="G40" s="141">
        <v>0</v>
      </c>
      <c r="H40" s="145">
        <v>970.68</v>
      </c>
      <c r="I40" s="142">
        <v>0</v>
      </c>
      <c r="J40" s="146">
        <v>0</v>
      </c>
      <c r="K40" s="138">
        <v>758.61</v>
      </c>
      <c r="L40" s="138">
        <f t="shared" si="3"/>
        <v>0</v>
      </c>
      <c r="M40" s="145">
        <v>0</v>
      </c>
      <c r="N40" s="140">
        <v>0</v>
      </c>
      <c r="O40" s="138">
        <v>0</v>
      </c>
      <c r="P40" s="138">
        <v>0</v>
      </c>
      <c r="Q40" s="145">
        <v>0</v>
      </c>
      <c r="R40" s="142">
        <v>0</v>
      </c>
    </row>
    <row r="41" spans="1:18" ht="19.5" customHeight="1">
      <c r="A41" s="144" t="s">
        <v>74</v>
      </c>
      <c r="B41" s="144" t="s">
        <v>241</v>
      </c>
      <c r="C41" s="97" t="s">
        <v>159</v>
      </c>
      <c r="D41" s="139" t="s">
        <v>293</v>
      </c>
      <c r="E41" s="143" t="s">
        <v>153</v>
      </c>
      <c r="F41" s="142">
        <f t="shared" si="2"/>
        <v>44.65</v>
      </c>
      <c r="G41" s="141">
        <v>0</v>
      </c>
      <c r="H41" s="145">
        <v>44.65</v>
      </c>
      <c r="I41" s="142">
        <v>0</v>
      </c>
      <c r="J41" s="146">
        <v>0</v>
      </c>
      <c r="K41" s="138">
        <v>0</v>
      </c>
      <c r="L41" s="138">
        <f t="shared" si="3"/>
        <v>0</v>
      </c>
      <c r="M41" s="145">
        <v>0</v>
      </c>
      <c r="N41" s="140">
        <v>0</v>
      </c>
      <c r="O41" s="138">
        <v>0</v>
      </c>
      <c r="P41" s="138">
        <v>0</v>
      </c>
      <c r="Q41" s="145">
        <v>0</v>
      </c>
      <c r="R41" s="142">
        <v>0</v>
      </c>
    </row>
    <row r="42" spans="1:18" ht="19.5" customHeight="1">
      <c r="A42" s="144" t="s">
        <v>74</v>
      </c>
      <c r="B42" s="144" t="s">
        <v>21</v>
      </c>
      <c r="C42" s="97" t="s">
        <v>245</v>
      </c>
      <c r="D42" s="139" t="s">
        <v>293</v>
      </c>
      <c r="E42" s="143" t="s">
        <v>291</v>
      </c>
      <c r="F42" s="142">
        <f t="shared" si="2"/>
        <v>13.15</v>
      </c>
      <c r="G42" s="141">
        <v>0</v>
      </c>
      <c r="H42" s="145">
        <v>13.15</v>
      </c>
      <c r="I42" s="142">
        <v>0</v>
      </c>
      <c r="J42" s="146">
        <v>0</v>
      </c>
      <c r="K42" s="138">
        <v>0</v>
      </c>
      <c r="L42" s="138">
        <f t="shared" si="3"/>
        <v>0</v>
      </c>
      <c r="M42" s="145">
        <v>0</v>
      </c>
      <c r="N42" s="140">
        <v>0</v>
      </c>
      <c r="O42" s="138">
        <v>0</v>
      </c>
      <c r="P42" s="138">
        <v>0</v>
      </c>
      <c r="Q42" s="145">
        <v>0</v>
      </c>
      <c r="R42" s="142">
        <v>0</v>
      </c>
    </row>
    <row r="43" spans="1:18" ht="19.5" customHeight="1">
      <c r="A43" s="144" t="s">
        <v>128</v>
      </c>
      <c r="B43" s="144" t="s">
        <v>241</v>
      </c>
      <c r="C43" s="97" t="s">
        <v>159</v>
      </c>
      <c r="D43" s="139" t="s">
        <v>293</v>
      </c>
      <c r="E43" s="143" t="s">
        <v>38</v>
      </c>
      <c r="F43" s="142">
        <f t="shared" si="2"/>
        <v>42.13</v>
      </c>
      <c r="G43" s="141">
        <v>0</v>
      </c>
      <c r="H43" s="145">
        <v>42.13</v>
      </c>
      <c r="I43" s="142">
        <v>0</v>
      </c>
      <c r="J43" s="146">
        <v>0</v>
      </c>
      <c r="K43" s="138">
        <v>0</v>
      </c>
      <c r="L43" s="138">
        <f t="shared" si="3"/>
        <v>0</v>
      </c>
      <c r="M43" s="145">
        <v>0</v>
      </c>
      <c r="N43" s="140">
        <v>0</v>
      </c>
      <c r="O43" s="138">
        <v>0</v>
      </c>
      <c r="P43" s="138">
        <v>0</v>
      </c>
      <c r="Q43" s="145">
        <v>0</v>
      </c>
      <c r="R43" s="142">
        <v>0</v>
      </c>
    </row>
    <row r="44" spans="1:18" ht="19.5" customHeight="1">
      <c r="A44" s="144" t="s">
        <v>204</v>
      </c>
      <c r="B44" s="144" t="s">
        <v>245</v>
      </c>
      <c r="C44" s="97" t="s">
        <v>21</v>
      </c>
      <c r="D44" s="139" t="s">
        <v>293</v>
      </c>
      <c r="E44" s="143" t="s">
        <v>100</v>
      </c>
      <c r="F44" s="142">
        <f t="shared" si="2"/>
        <v>1484.19</v>
      </c>
      <c r="G44" s="141">
        <v>0</v>
      </c>
      <c r="H44" s="145">
        <v>759.47</v>
      </c>
      <c r="I44" s="142">
        <v>0</v>
      </c>
      <c r="J44" s="146">
        <v>0</v>
      </c>
      <c r="K44" s="138">
        <v>724.72</v>
      </c>
      <c r="L44" s="138">
        <f t="shared" si="3"/>
        <v>0</v>
      </c>
      <c r="M44" s="145">
        <v>0</v>
      </c>
      <c r="N44" s="140">
        <v>0</v>
      </c>
      <c r="O44" s="138">
        <v>0</v>
      </c>
      <c r="P44" s="138">
        <v>0</v>
      </c>
      <c r="Q44" s="145">
        <v>0</v>
      </c>
      <c r="R44" s="142">
        <v>0</v>
      </c>
    </row>
    <row r="45" spans="1:18" ht="19.5" customHeight="1">
      <c r="A45" s="144" t="s">
        <v>193</v>
      </c>
      <c r="B45" s="144" t="s">
        <v>245</v>
      </c>
      <c r="C45" s="97" t="s">
        <v>21</v>
      </c>
      <c r="D45" s="139" t="s">
        <v>293</v>
      </c>
      <c r="E45" s="143" t="s">
        <v>0</v>
      </c>
      <c r="F45" s="142">
        <f t="shared" si="2"/>
        <v>50</v>
      </c>
      <c r="G45" s="141">
        <v>0</v>
      </c>
      <c r="H45" s="145">
        <v>50</v>
      </c>
      <c r="I45" s="142">
        <v>0</v>
      </c>
      <c r="J45" s="146">
        <v>0</v>
      </c>
      <c r="K45" s="138">
        <v>0</v>
      </c>
      <c r="L45" s="138">
        <f t="shared" si="3"/>
        <v>0</v>
      </c>
      <c r="M45" s="145">
        <v>0</v>
      </c>
      <c r="N45" s="140">
        <v>0</v>
      </c>
      <c r="O45" s="138">
        <v>0</v>
      </c>
      <c r="P45" s="138">
        <v>0</v>
      </c>
      <c r="Q45" s="145">
        <v>0</v>
      </c>
      <c r="R45" s="142">
        <v>0</v>
      </c>
    </row>
    <row r="46" spans="1:18" ht="19.5" customHeight="1">
      <c r="A46" s="144" t="s">
        <v>116</v>
      </c>
      <c r="B46" s="144" t="s">
        <v>159</v>
      </c>
      <c r="C46" s="97" t="s">
        <v>245</v>
      </c>
      <c r="D46" s="139" t="s">
        <v>293</v>
      </c>
      <c r="E46" s="143" t="s">
        <v>317</v>
      </c>
      <c r="F46" s="142">
        <f t="shared" si="2"/>
        <v>56.17</v>
      </c>
      <c r="G46" s="141">
        <v>0</v>
      </c>
      <c r="H46" s="145">
        <v>22.28</v>
      </c>
      <c r="I46" s="142">
        <v>0</v>
      </c>
      <c r="J46" s="146">
        <v>0</v>
      </c>
      <c r="K46" s="138">
        <v>33.89</v>
      </c>
      <c r="L46" s="138">
        <f t="shared" si="3"/>
        <v>0</v>
      </c>
      <c r="M46" s="145">
        <v>0</v>
      </c>
      <c r="N46" s="140">
        <v>0</v>
      </c>
      <c r="O46" s="138">
        <v>0</v>
      </c>
      <c r="P46" s="138">
        <v>0</v>
      </c>
      <c r="Q46" s="145">
        <v>0</v>
      </c>
      <c r="R46" s="142">
        <v>0</v>
      </c>
    </row>
    <row r="47" spans="1:18" ht="19.5" customHeight="1">
      <c r="A47" s="144" t="s">
        <v>116</v>
      </c>
      <c r="B47" s="144" t="s">
        <v>159</v>
      </c>
      <c r="C47" s="97" t="s">
        <v>86</v>
      </c>
      <c r="D47" s="139" t="s">
        <v>293</v>
      </c>
      <c r="E47" s="143" t="s">
        <v>34</v>
      </c>
      <c r="F47" s="142">
        <f t="shared" si="2"/>
        <v>39</v>
      </c>
      <c r="G47" s="141">
        <v>0</v>
      </c>
      <c r="H47" s="145">
        <v>39</v>
      </c>
      <c r="I47" s="142">
        <v>0</v>
      </c>
      <c r="J47" s="146">
        <v>0</v>
      </c>
      <c r="K47" s="138">
        <v>0</v>
      </c>
      <c r="L47" s="138">
        <f t="shared" si="3"/>
        <v>0</v>
      </c>
      <c r="M47" s="145">
        <v>0</v>
      </c>
      <c r="N47" s="140">
        <v>0</v>
      </c>
      <c r="O47" s="138">
        <v>0</v>
      </c>
      <c r="P47" s="138">
        <v>0</v>
      </c>
      <c r="Q47" s="145">
        <v>0</v>
      </c>
      <c r="R47" s="142">
        <v>0</v>
      </c>
    </row>
    <row r="48" spans="1:18" ht="19.5" customHeight="1">
      <c r="A48" s="144"/>
      <c r="B48" s="144"/>
      <c r="C48" s="97"/>
      <c r="D48" s="139" t="s">
        <v>14</v>
      </c>
      <c r="E48" s="143" t="s">
        <v>139</v>
      </c>
      <c r="F48" s="142">
        <f t="shared" si="2"/>
        <v>308.43</v>
      </c>
      <c r="G48" s="141">
        <v>0</v>
      </c>
      <c r="H48" s="145">
        <v>308.43</v>
      </c>
      <c r="I48" s="142">
        <v>0</v>
      </c>
      <c r="J48" s="146">
        <v>0</v>
      </c>
      <c r="K48" s="138">
        <v>0</v>
      </c>
      <c r="L48" s="138">
        <f t="shared" si="3"/>
        <v>0</v>
      </c>
      <c r="M48" s="145">
        <v>0</v>
      </c>
      <c r="N48" s="140">
        <v>0</v>
      </c>
      <c r="O48" s="138">
        <v>0</v>
      </c>
      <c r="P48" s="138">
        <v>0</v>
      </c>
      <c r="Q48" s="145">
        <v>0</v>
      </c>
      <c r="R48" s="142">
        <v>0</v>
      </c>
    </row>
    <row r="49" spans="1:18" ht="19.5" customHeight="1">
      <c r="A49" s="144" t="s">
        <v>74</v>
      </c>
      <c r="B49" s="144" t="s">
        <v>21</v>
      </c>
      <c r="C49" s="97" t="s">
        <v>245</v>
      </c>
      <c r="D49" s="139" t="s">
        <v>217</v>
      </c>
      <c r="E49" s="143" t="s">
        <v>291</v>
      </c>
      <c r="F49" s="142">
        <f t="shared" si="2"/>
        <v>1.62</v>
      </c>
      <c r="G49" s="141">
        <v>0</v>
      </c>
      <c r="H49" s="145">
        <v>1.62</v>
      </c>
      <c r="I49" s="142">
        <v>0</v>
      </c>
      <c r="J49" s="146">
        <v>0</v>
      </c>
      <c r="K49" s="138">
        <v>0</v>
      </c>
      <c r="L49" s="138">
        <f t="shared" si="3"/>
        <v>0</v>
      </c>
      <c r="M49" s="145">
        <v>0</v>
      </c>
      <c r="N49" s="140">
        <v>0</v>
      </c>
      <c r="O49" s="138">
        <v>0</v>
      </c>
      <c r="P49" s="138">
        <v>0</v>
      </c>
      <c r="Q49" s="145">
        <v>0</v>
      </c>
      <c r="R49" s="142">
        <v>0</v>
      </c>
    </row>
    <row r="50" spans="1:18" ht="19.5" customHeight="1">
      <c r="A50" s="144" t="s">
        <v>128</v>
      </c>
      <c r="B50" s="144" t="s">
        <v>241</v>
      </c>
      <c r="C50" s="97" t="s">
        <v>159</v>
      </c>
      <c r="D50" s="139" t="s">
        <v>217</v>
      </c>
      <c r="E50" s="143" t="s">
        <v>38</v>
      </c>
      <c r="F50" s="142">
        <f t="shared" si="2"/>
        <v>16.56</v>
      </c>
      <c r="G50" s="141">
        <v>0</v>
      </c>
      <c r="H50" s="145">
        <v>16.56</v>
      </c>
      <c r="I50" s="142">
        <v>0</v>
      </c>
      <c r="J50" s="146">
        <v>0</v>
      </c>
      <c r="K50" s="138">
        <v>0</v>
      </c>
      <c r="L50" s="138">
        <f t="shared" si="3"/>
        <v>0</v>
      </c>
      <c r="M50" s="145">
        <v>0</v>
      </c>
      <c r="N50" s="140">
        <v>0</v>
      </c>
      <c r="O50" s="138">
        <v>0</v>
      </c>
      <c r="P50" s="138">
        <v>0</v>
      </c>
      <c r="Q50" s="145">
        <v>0</v>
      </c>
      <c r="R50" s="142">
        <v>0</v>
      </c>
    </row>
    <row r="51" spans="1:18" ht="19.5" customHeight="1">
      <c r="A51" s="144" t="s">
        <v>204</v>
      </c>
      <c r="B51" s="144" t="s">
        <v>245</v>
      </c>
      <c r="C51" s="97" t="s">
        <v>21</v>
      </c>
      <c r="D51" s="139" t="s">
        <v>217</v>
      </c>
      <c r="E51" s="143" t="s">
        <v>100</v>
      </c>
      <c r="F51" s="142">
        <f t="shared" si="2"/>
        <v>260.17</v>
      </c>
      <c r="G51" s="141">
        <v>0</v>
      </c>
      <c r="H51" s="145">
        <v>260.17</v>
      </c>
      <c r="I51" s="142">
        <v>0</v>
      </c>
      <c r="J51" s="146">
        <v>0</v>
      </c>
      <c r="K51" s="138">
        <v>0</v>
      </c>
      <c r="L51" s="138">
        <f t="shared" si="3"/>
        <v>0</v>
      </c>
      <c r="M51" s="145">
        <v>0</v>
      </c>
      <c r="N51" s="140">
        <v>0</v>
      </c>
      <c r="O51" s="138">
        <v>0</v>
      </c>
      <c r="P51" s="138">
        <v>0</v>
      </c>
      <c r="Q51" s="145">
        <v>0</v>
      </c>
      <c r="R51" s="142">
        <v>0</v>
      </c>
    </row>
    <row r="52" spans="1:18" ht="19.5" customHeight="1">
      <c r="A52" s="144" t="s">
        <v>116</v>
      </c>
      <c r="B52" s="144" t="s">
        <v>159</v>
      </c>
      <c r="C52" s="97" t="s">
        <v>245</v>
      </c>
      <c r="D52" s="139" t="s">
        <v>217</v>
      </c>
      <c r="E52" s="143" t="s">
        <v>317</v>
      </c>
      <c r="F52" s="142">
        <f t="shared" si="2"/>
        <v>22.08</v>
      </c>
      <c r="G52" s="141">
        <v>0</v>
      </c>
      <c r="H52" s="145">
        <v>22.08</v>
      </c>
      <c r="I52" s="142">
        <v>0</v>
      </c>
      <c r="J52" s="146">
        <v>0</v>
      </c>
      <c r="K52" s="138">
        <v>0</v>
      </c>
      <c r="L52" s="138">
        <f t="shared" si="3"/>
        <v>0</v>
      </c>
      <c r="M52" s="145">
        <v>0</v>
      </c>
      <c r="N52" s="140">
        <v>0</v>
      </c>
      <c r="O52" s="138">
        <v>0</v>
      </c>
      <c r="P52" s="138">
        <v>0</v>
      </c>
      <c r="Q52" s="145">
        <v>0</v>
      </c>
      <c r="R52" s="142">
        <v>0</v>
      </c>
    </row>
    <row r="53" spans="1:18" ht="19.5" customHeight="1">
      <c r="A53" s="144" t="s">
        <v>116</v>
      </c>
      <c r="B53" s="144" t="s">
        <v>159</v>
      </c>
      <c r="C53" s="97" t="s">
        <v>86</v>
      </c>
      <c r="D53" s="139" t="s">
        <v>217</v>
      </c>
      <c r="E53" s="143" t="s">
        <v>34</v>
      </c>
      <c r="F53" s="142">
        <f t="shared" si="2"/>
        <v>8</v>
      </c>
      <c r="G53" s="141">
        <v>0</v>
      </c>
      <c r="H53" s="145">
        <v>8</v>
      </c>
      <c r="I53" s="142">
        <v>0</v>
      </c>
      <c r="J53" s="146">
        <v>0</v>
      </c>
      <c r="K53" s="138">
        <v>0</v>
      </c>
      <c r="L53" s="138">
        <f t="shared" si="3"/>
        <v>0</v>
      </c>
      <c r="M53" s="145">
        <v>0</v>
      </c>
      <c r="N53" s="140">
        <v>0</v>
      </c>
      <c r="O53" s="138">
        <v>0</v>
      </c>
      <c r="P53" s="138">
        <v>0</v>
      </c>
      <c r="Q53" s="145">
        <v>0</v>
      </c>
      <c r="R53" s="142">
        <v>0</v>
      </c>
    </row>
    <row r="54" spans="1:18" ht="19.5" customHeight="1">
      <c r="A54" s="144"/>
      <c r="B54" s="144"/>
      <c r="C54" s="97"/>
      <c r="D54" s="139" t="s">
        <v>254</v>
      </c>
      <c r="E54" s="143" t="s">
        <v>142</v>
      </c>
      <c r="F54" s="142">
        <f t="shared" si="2"/>
        <v>2186.65</v>
      </c>
      <c r="G54" s="141">
        <v>342</v>
      </c>
      <c r="H54" s="145">
        <v>1610.34</v>
      </c>
      <c r="I54" s="142">
        <v>0</v>
      </c>
      <c r="J54" s="146">
        <v>0</v>
      </c>
      <c r="K54" s="138">
        <v>234.31</v>
      </c>
      <c r="L54" s="138">
        <f t="shared" si="3"/>
        <v>0</v>
      </c>
      <c r="M54" s="145">
        <v>0</v>
      </c>
      <c r="N54" s="140">
        <v>0</v>
      </c>
      <c r="O54" s="138">
        <v>0</v>
      </c>
      <c r="P54" s="138">
        <v>0</v>
      </c>
      <c r="Q54" s="145">
        <v>0</v>
      </c>
      <c r="R54" s="142">
        <v>0</v>
      </c>
    </row>
    <row r="55" spans="1:18" ht="19.5" customHeight="1">
      <c r="A55" s="144" t="s">
        <v>128</v>
      </c>
      <c r="B55" s="144" t="s">
        <v>241</v>
      </c>
      <c r="C55" s="97" t="s">
        <v>159</v>
      </c>
      <c r="D55" s="139" t="s">
        <v>131</v>
      </c>
      <c r="E55" s="143" t="s">
        <v>38</v>
      </c>
      <c r="F55" s="142">
        <f t="shared" si="2"/>
        <v>141.34</v>
      </c>
      <c r="G55" s="141">
        <v>0</v>
      </c>
      <c r="H55" s="145">
        <v>104.01</v>
      </c>
      <c r="I55" s="142">
        <v>0</v>
      </c>
      <c r="J55" s="146">
        <v>0</v>
      </c>
      <c r="K55" s="138">
        <v>37.33</v>
      </c>
      <c r="L55" s="138">
        <f t="shared" si="3"/>
        <v>0</v>
      </c>
      <c r="M55" s="145">
        <v>0</v>
      </c>
      <c r="N55" s="140">
        <v>0</v>
      </c>
      <c r="O55" s="138">
        <v>0</v>
      </c>
      <c r="P55" s="138">
        <v>0</v>
      </c>
      <c r="Q55" s="145">
        <v>0</v>
      </c>
      <c r="R55" s="142">
        <v>0</v>
      </c>
    </row>
    <row r="56" spans="1:18" ht="19.5" customHeight="1">
      <c r="A56" s="144" t="s">
        <v>204</v>
      </c>
      <c r="B56" s="144" t="s">
        <v>245</v>
      </c>
      <c r="C56" s="97" t="s">
        <v>21</v>
      </c>
      <c r="D56" s="139" t="s">
        <v>131</v>
      </c>
      <c r="E56" s="143" t="s">
        <v>100</v>
      </c>
      <c r="F56" s="142">
        <f t="shared" si="2"/>
        <v>1856.86</v>
      </c>
      <c r="G56" s="141">
        <v>342</v>
      </c>
      <c r="H56" s="145">
        <v>1476.33</v>
      </c>
      <c r="I56" s="142">
        <v>0</v>
      </c>
      <c r="J56" s="146">
        <v>0</v>
      </c>
      <c r="K56" s="138">
        <v>38.53</v>
      </c>
      <c r="L56" s="138">
        <f t="shared" si="3"/>
        <v>0</v>
      </c>
      <c r="M56" s="145">
        <v>0</v>
      </c>
      <c r="N56" s="140">
        <v>0</v>
      </c>
      <c r="O56" s="138">
        <v>0</v>
      </c>
      <c r="P56" s="138">
        <v>0</v>
      </c>
      <c r="Q56" s="145">
        <v>0</v>
      </c>
      <c r="R56" s="142">
        <v>0</v>
      </c>
    </row>
    <row r="57" spans="1:18" ht="19.5" customHeight="1">
      <c r="A57" s="144" t="s">
        <v>116</v>
      </c>
      <c r="B57" s="144" t="s">
        <v>159</v>
      </c>
      <c r="C57" s="97" t="s">
        <v>245</v>
      </c>
      <c r="D57" s="139" t="s">
        <v>131</v>
      </c>
      <c r="E57" s="143" t="s">
        <v>317</v>
      </c>
      <c r="F57" s="142">
        <f t="shared" si="2"/>
        <v>188.45</v>
      </c>
      <c r="G57" s="141">
        <v>0</v>
      </c>
      <c r="H57" s="145">
        <v>30</v>
      </c>
      <c r="I57" s="142">
        <v>0</v>
      </c>
      <c r="J57" s="146">
        <v>0</v>
      </c>
      <c r="K57" s="138">
        <v>158.45</v>
      </c>
      <c r="L57" s="138">
        <f t="shared" si="3"/>
        <v>0</v>
      </c>
      <c r="M57" s="145">
        <v>0</v>
      </c>
      <c r="N57" s="140">
        <v>0</v>
      </c>
      <c r="O57" s="138">
        <v>0</v>
      </c>
      <c r="P57" s="138">
        <v>0</v>
      </c>
      <c r="Q57" s="145">
        <v>0</v>
      </c>
      <c r="R57" s="142">
        <v>0</v>
      </c>
    </row>
    <row r="58" spans="1:18" ht="19.5" customHeight="1">
      <c r="A58" s="144"/>
      <c r="B58" s="144"/>
      <c r="C58" s="97"/>
      <c r="D58" s="139" t="s">
        <v>166</v>
      </c>
      <c r="E58" s="143" t="s">
        <v>298</v>
      </c>
      <c r="F58" s="142">
        <f t="shared" si="2"/>
        <v>3570.6000000000004</v>
      </c>
      <c r="G58" s="141">
        <v>114.19</v>
      </c>
      <c r="H58" s="145">
        <v>2774.71</v>
      </c>
      <c r="I58" s="142">
        <v>0</v>
      </c>
      <c r="J58" s="146">
        <v>0</v>
      </c>
      <c r="K58" s="138">
        <v>681.7</v>
      </c>
      <c r="L58" s="138">
        <f t="shared" si="3"/>
        <v>0</v>
      </c>
      <c r="M58" s="145">
        <v>0</v>
      </c>
      <c r="N58" s="140">
        <v>0</v>
      </c>
      <c r="O58" s="138">
        <v>0</v>
      </c>
      <c r="P58" s="138">
        <v>0</v>
      </c>
      <c r="Q58" s="145">
        <v>0</v>
      </c>
      <c r="R58" s="142">
        <v>0</v>
      </c>
    </row>
    <row r="59" spans="1:18" ht="19.5" customHeight="1">
      <c r="A59" s="144" t="s">
        <v>74</v>
      </c>
      <c r="B59" s="144" t="s">
        <v>241</v>
      </c>
      <c r="C59" s="97" t="s">
        <v>159</v>
      </c>
      <c r="D59" s="139" t="s">
        <v>57</v>
      </c>
      <c r="E59" s="143" t="s">
        <v>153</v>
      </c>
      <c r="F59" s="142">
        <f t="shared" si="2"/>
        <v>109.4</v>
      </c>
      <c r="G59" s="141">
        <v>0</v>
      </c>
      <c r="H59" s="145">
        <v>109.4</v>
      </c>
      <c r="I59" s="142">
        <v>0</v>
      </c>
      <c r="J59" s="146">
        <v>0</v>
      </c>
      <c r="K59" s="138">
        <v>0</v>
      </c>
      <c r="L59" s="138">
        <f t="shared" si="3"/>
        <v>0</v>
      </c>
      <c r="M59" s="145">
        <v>0</v>
      </c>
      <c r="N59" s="140">
        <v>0</v>
      </c>
      <c r="O59" s="138">
        <v>0</v>
      </c>
      <c r="P59" s="138">
        <v>0</v>
      </c>
      <c r="Q59" s="145">
        <v>0</v>
      </c>
      <c r="R59" s="142">
        <v>0</v>
      </c>
    </row>
    <row r="60" spans="1:18" ht="19.5" customHeight="1">
      <c r="A60" s="144" t="s">
        <v>74</v>
      </c>
      <c r="B60" s="144" t="s">
        <v>21</v>
      </c>
      <c r="C60" s="97" t="s">
        <v>245</v>
      </c>
      <c r="D60" s="139" t="s">
        <v>57</v>
      </c>
      <c r="E60" s="143" t="s">
        <v>291</v>
      </c>
      <c r="F60" s="142">
        <f t="shared" si="2"/>
        <v>28.06</v>
      </c>
      <c r="G60" s="141">
        <v>0</v>
      </c>
      <c r="H60" s="145">
        <v>28.06</v>
      </c>
      <c r="I60" s="142">
        <v>0</v>
      </c>
      <c r="J60" s="146">
        <v>0</v>
      </c>
      <c r="K60" s="138">
        <v>0</v>
      </c>
      <c r="L60" s="138">
        <f t="shared" si="3"/>
        <v>0</v>
      </c>
      <c r="M60" s="145">
        <v>0</v>
      </c>
      <c r="N60" s="140">
        <v>0</v>
      </c>
      <c r="O60" s="138">
        <v>0</v>
      </c>
      <c r="P60" s="138">
        <v>0</v>
      </c>
      <c r="Q60" s="145">
        <v>0</v>
      </c>
      <c r="R60" s="142">
        <v>0</v>
      </c>
    </row>
    <row r="61" spans="1:18" ht="19.5" customHeight="1">
      <c r="A61" s="144" t="s">
        <v>305</v>
      </c>
      <c r="B61" s="144" t="s">
        <v>2</v>
      </c>
      <c r="C61" s="97" t="s">
        <v>245</v>
      </c>
      <c r="D61" s="139" t="s">
        <v>57</v>
      </c>
      <c r="E61" s="143" t="s">
        <v>32</v>
      </c>
      <c r="F61" s="142">
        <f t="shared" si="2"/>
        <v>7.1</v>
      </c>
      <c r="G61" s="141">
        <v>0</v>
      </c>
      <c r="H61" s="145">
        <v>0</v>
      </c>
      <c r="I61" s="142">
        <v>0</v>
      </c>
      <c r="J61" s="146">
        <v>0</v>
      </c>
      <c r="K61" s="138">
        <v>7.1</v>
      </c>
      <c r="L61" s="138">
        <f t="shared" si="3"/>
        <v>0</v>
      </c>
      <c r="M61" s="145">
        <v>0</v>
      </c>
      <c r="N61" s="140">
        <v>0</v>
      </c>
      <c r="O61" s="138">
        <v>0</v>
      </c>
      <c r="P61" s="138">
        <v>0</v>
      </c>
      <c r="Q61" s="145">
        <v>0</v>
      </c>
      <c r="R61" s="142">
        <v>0</v>
      </c>
    </row>
    <row r="62" spans="1:18" ht="19.5" customHeight="1">
      <c r="A62" s="144" t="s">
        <v>128</v>
      </c>
      <c r="B62" s="144" t="s">
        <v>241</v>
      </c>
      <c r="C62" s="97" t="s">
        <v>159</v>
      </c>
      <c r="D62" s="139" t="s">
        <v>57</v>
      </c>
      <c r="E62" s="143" t="s">
        <v>38</v>
      </c>
      <c r="F62" s="142">
        <f t="shared" si="2"/>
        <v>211.8</v>
      </c>
      <c r="G62" s="141">
        <v>0</v>
      </c>
      <c r="H62" s="145">
        <v>116.24</v>
      </c>
      <c r="I62" s="142">
        <v>0</v>
      </c>
      <c r="J62" s="146">
        <v>0</v>
      </c>
      <c r="K62" s="138">
        <v>95.56</v>
      </c>
      <c r="L62" s="138">
        <f t="shared" si="3"/>
        <v>0</v>
      </c>
      <c r="M62" s="145">
        <v>0</v>
      </c>
      <c r="N62" s="140">
        <v>0</v>
      </c>
      <c r="O62" s="138">
        <v>0</v>
      </c>
      <c r="P62" s="138">
        <v>0</v>
      </c>
      <c r="Q62" s="145">
        <v>0</v>
      </c>
      <c r="R62" s="142">
        <v>0</v>
      </c>
    </row>
    <row r="63" spans="1:18" ht="19.5" customHeight="1">
      <c r="A63" s="144" t="s">
        <v>204</v>
      </c>
      <c r="B63" s="144" t="s">
        <v>245</v>
      </c>
      <c r="C63" s="97" t="s">
        <v>21</v>
      </c>
      <c r="D63" s="139" t="s">
        <v>57</v>
      </c>
      <c r="E63" s="143" t="s">
        <v>100</v>
      </c>
      <c r="F63" s="142">
        <f t="shared" si="2"/>
        <v>2650.69</v>
      </c>
      <c r="G63" s="141">
        <v>0</v>
      </c>
      <c r="H63" s="145">
        <v>2264.01</v>
      </c>
      <c r="I63" s="142">
        <v>0</v>
      </c>
      <c r="J63" s="146">
        <v>0</v>
      </c>
      <c r="K63" s="138">
        <v>386.68</v>
      </c>
      <c r="L63" s="138">
        <f t="shared" si="3"/>
        <v>0</v>
      </c>
      <c r="M63" s="145">
        <v>0</v>
      </c>
      <c r="N63" s="140">
        <v>0</v>
      </c>
      <c r="O63" s="138">
        <v>0</v>
      </c>
      <c r="P63" s="138">
        <v>0</v>
      </c>
      <c r="Q63" s="145">
        <v>0</v>
      </c>
      <c r="R63" s="142">
        <v>0</v>
      </c>
    </row>
    <row r="64" spans="1:18" ht="19.5" customHeight="1">
      <c r="A64" s="144" t="s">
        <v>193</v>
      </c>
      <c r="B64" s="144" t="s">
        <v>245</v>
      </c>
      <c r="C64" s="97" t="s">
        <v>198</v>
      </c>
      <c r="D64" s="139" t="s">
        <v>57</v>
      </c>
      <c r="E64" s="143" t="s">
        <v>52</v>
      </c>
      <c r="F64" s="142">
        <f t="shared" si="2"/>
        <v>111.8</v>
      </c>
      <c r="G64" s="141">
        <v>111.8</v>
      </c>
      <c r="H64" s="145">
        <v>0</v>
      </c>
      <c r="I64" s="142">
        <v>0</v>
      </c>
      <c r="J64" s="146">
        <v>0</v>
      </c>
      <c r="K64" s="138">
        <v>0</v>
      </c>
      <c r="L64" s="138">
        <f t="shared" si="3"/>
        <v>0</v>
      </c>
      <c r="M64" s="145">
        <v>0</v>
      </c>
      <c r="N64" s="140">
        <v>0</v>
      </c>
      <c r="O64" s="138">
        <v>0</v>
      </c>
      <c r="P64" s="138">
        <v>0</v>
      </c>
      <c r="Q64" s="145">
        <v>0</v>
      </c>
      <c r="R64" s="142">
        <v>0</v>
      </c>
    </row>
    <row r="65" spans="1:18" ht="19.5" customHeight="1">
      <c r="A65" s="144" t="s">
        <v>116</v>
      </c>
      <c r="B65" s="144" t="s">
        <v>159</v>
      </c>
      <c r="C65" s="97" t="s">
        <v>245</v>
      </c>
      <c r="D65" s="139" t="s">
        <v>57</v>
      </c>
      <c r="E65" s="143" t="s">
        <v>317</v>
      </c>
      <c r="F65" s="142">
        <f t="shared" si="2"/>
        <v>282.36</v>
      </c>
      <c r="G65" s="141">
        <v>0</v>
      </c>
      <c r="H65" s="145">
        <v>90</v>
      </c>
      <c r="I65" s="142">
        <v>0</v>
      </c>
      <c r="J65" s="146">
        <v>0</v>
      </c>
      <c r="K65" s="138">
        <v>192.36</v>
      </c>
      <c r="L65" s="138">
        <f t="shared" si="3"/>
        <v>0</v>
      </c>
      <c r="M65" s="145">
        <v>0</v>
      </c>
      <c r="N65" s="140">
        <v>0</v>
      </c>
      <c r="O65" s="138">
        <v>0</v>
      </c>
      <c r="P65" s="138">
        <v>0</v>
      </c>
      <c r="Q65" s="145">
        <v>0</v>
      </c>
      <c r="R65" s="142">
        <v>0</v>
      </c>
    </row>
    <row r="66" spans="1:18" ht="19.5" customHeight="1">
      <c r="A66" s="144" t="s">
        <v>116</v>
      </c>
      <c r="B66" s="144" t="s">
        <v>159</v>
      </c>
      <c r="C66" s="97" t="s">
        <v>86</v>
      </c>
      <c r="D66" s="139" t="s">
        <v>57</v>
      </c>
      <c r="E66" s="143" t="s">
        <v>34</v>
      </c>
      <c r="F66" s="142">
        <f t="shared" si="2"/>
        <v>169.39</v>
      </c>
      <c r="G66" s="141">
        <v>2.39</v>
      </c>
      <c r="H66" s="145">
        <v>167</v>
      </c>
      <c r="I66" s="142">
        <v>0</v>
      </c>
      <c r="J66" s="146">
        <v>0</v>
      </c>
      <c r="K66" s="138">
        <v>0</v>
      </c>
      <c r="L66" s="138">
        <f t="shared" si="3"/>
        <v>0</v>
      </c>
      <c r="M66" s="145">
        <v>0</v>
      </c>
      <c r="N66" s="140">
        <v>0</v>
      </c>
      <c r="O66" s="138">
        <v>0</v>
      </c>
      <c r="P66" s="138">
        <v>0</v>
      </c>
      <c r="Q66" s="145">
        <v>0</v>
      </c>
      <c r="R66" s="142">
        <v>0</v>
      </c>
    </row>
    <row r="67" spans="1:18" ht="19.5" customHeight="1">
      <c r="A67" s="144"/>
      <c r="B67" s="144"/>
      <c r="C67" s="97"/>
      <c r="D67" s="139" t="s">
        <v>274</v>
      </c>
      <c r="E67" s="143" t="s">
        <v>260</v>
      </c>
      <c r="F67" s="142">
        <f t="shared" si="2"/>
        <v>4831.79</v>
      </c>
      <c r="G67" s="141">
        <v>0</v>
      </c>
      <c r="H67" s="145">
        <v>3484.58</v>
      </c>
      <c r="I67" s="142">
        <v>0</v>
      </c>
      <c r="J67" s="146">
        <v>0</v>
      </c>
      <c r="K67" s="138">
        <v>1347.21</v>
      </c>
      <c r="L67" s="138">
        <f t="shared" si="3"/>
        <v>0</v>
      </c>
      <c r="M67" s="145">
        <v>0</v>
      </c>
      <c r="N67" s="140">
        <v>0</v>
      </c>
      <c r="O67" s="138">
        <v>0</v>
      </c>
      <c r="P67" s="138">
        <v>0</v>
      </c>
      <c r="Q67" s="145">
        <v>0</v>
      </c>
      <c r="R67" s="142">
        <v>0</v>
      </c>
    </row>
    <row r="68" spans="1:18" ht="19.5" customHeight="1">
      <c r="A68" s="144" t="s">
        <v>74</v>
      </c>
      <c r="B68" s="144" t="s">
        <v>241</v>
      </c>
      <c r="C68" s="97" t="s">
        <v>159</v>
      </c>
      <c r="D68" s="139" t="s">
        <v>148</v>
      </c>
      <c r="E68" s="143" t="s">
        <v>153</v>
      </c>
      <c r="F68" s="142">
        <f t="shared" si="2"/>
        <v>99.95</v>
      </c>
      <c r="G68" s="141">
        <v>0</v>
      </c>
      <c r="H68" s="145">
        <v>99.95</v>
      </c>
      <c r="I68" s="142">
        <v>0</v>
      </c>
      <c r="J68" s="146">
        <v>0</v>
      </c>
      <c r="K68" s="138">
        <v>0</v>
      </c>
      <c r="L68" s="138">
        <f t="shared" si="3"/>
        <v>0</v>
      </c>
      <c r="M68" s="145">
        <v>0</v>
      </c>
      <c r="N68" s="140">
        <v>0</v>
      </c>
      <c r="O68" s="138">
        <v>0</v>
      </c>
      <c r="P68" s="138">
        <v>0</v>
      </c>
      <c r="Q68" s="145">
        <v>0</v>
      </c>
      <c r="R68" s="142">
        <v>0</v>
      </c>
    </row>
    <row r="69" spans="1:18" ht="19.5" customHeight="1">
      <c r="A69" s="144" t="s">
        <v>74</v>
      </c>
      <c r="B69" s="144" t="s">
        <v>21</v>
      </c>
      <c r="C69" s="97" t="s">
        <v>245</v>
      </c>
      <c r="D69" s="139" t="s">
        <v>148</v>
      </c>
      <c r="E69" s="143" t="s">
        <v>291</v>
      </c>
      <c r="F69" s="142">
        <f t="shared" si="2"/>
        <v>24.65</v>
      </c>
      <c r="G69" s="141">
        <v>0</v>
      </c>
      <c r="H69" s="145">
        <v>24.65</v>
      </c>
      <c r="I69" s="142">
        <v>0</v>
      </c>
      <c r="J69" s="146">
        <v>0</v>
      </c>
      <c r="K69" s="138">
        <v>0</v>
      </c>
      <c r="L69" s="138">
        <f t="shared" si="3"/>
        <v>0</v>
      </c>
      <c r="M69" s="145">
        <v>0</v>
      </c>
      <c r="N69" s="140">
        <v>0</v>
      </c>
      <c r="O69" s="138">
        <v>0</v>
      </c>
      <c r="P69" s="138">
        <v>0</v>
      </c>
      <c r="Q69" s="145">
        <v>0</v>
      </c>
      <c r="R69" s="142">
        <v>0</v>
      </c>
    </row>
    <row r="70" spans="1:18" ht="19.5" customHeight="1">
      <c r="A70" s="144" t="s">
        <v>128</v>
      </c>
      <c r="B70" s="144" t="s">
        <v>241</v>
      </c>
      <c r="C70" s="97" t="s">
        <v>159</v>
      </c>
      <c r="D70" s="139" t="s">
        <v>148</v>
      </c>
      <c r="E70" s="143" t="s">
        <v>38</v>
      </c>
      <c r="F70" s="142">
        <f t="shared" si="2"/>
        <v>232.29</v>
      </c>
      <c r="G70" s="141">
        <v>0</v>
      </c>
      <c r="H70" s="145">
        <v>232.29</v>
      </c>
      <c r="I70" s="142">
        <v>0</v>
      </c>
      <c r="J70" s="146">
        <v>0</v>
      </c>
      <c r="K70" s="138">
        <v>0</v>
      </c>
      <c r="L70" s="138">
        <f t="shared" si="3"/>
        <v>0</v>
      </c>
      <c r="M70" s="145">
        <v>0</v>
      </c>
      <c r="N70" s="140">
        <v>0</v>
      </c>
      <c r="O70" s="138">
        <v>0</v>
      </c>
      <c r="P70" s="138">
        <v>0</v>
      </c>
      <c r="Q70" s="145">
        <v>0</v>
      </c>
      <c r="R70" s="142">
        <v>0</v>
      </c>
    </row>
    <row r="71" spans="1:18" ht="19.5" customHeight="1">
      <c r="A71" s="144" t="s">
        <v>204</v>
      </c>
      <c r="B71" s="144" t="s">
        <v>245</v>
      </c>
      <c r="C71" s="97" t="s">
        <v>21</v>
      </c>
      <c r="D71" s="139" t="s">
        <v>148</v>
      </c>
      <c r="E71" s="143" t="s">
        <v>100</v>
      </c>
      <c r="F71" s="142">
        <f aca="true" t="shared" si="4" ref="F71:F102">SUM(G71:L71,Q71:R71)</f>
        <v>3824.18</v>
      </c>
      <c r="G71" s="141">
        <v>0</v>
      </c>
      <c r="H71" s="145">
        <v>2476.97</v>
      </c>
      <c r="I71" s="142">
        <v>0</v>
      </c>
      <c r="J71" s="146">
        <v>0</v>
      </c>
      <c r="K71" s="138">
        <v>1347.21</v>
      </c>
      <c r="L71" s="138">
        <f aca="true" t="shared" si="5" ref="L71:L102">SUM(M71:P71)</f>
        <v>0</v>
      </c>
      <c r="M71" s="145">
        <v>0</v>
      </c>
      <c r="N71" s="140">
        <v>0</v>
      </c>
      <c r="O71" s="138">
        <v>0</v>
      </c>
      <c r="P71" s="138">
        <v>0</v>
      </c>
      <c r="Q71" s="145">
        <v>0</v>
      </c>
      <c r="R71" s="142">
        <v>0</v>
      </c>
    </row>
    <row r="72" spans="1:18" ht="19.5" customHeight="1">
      <c r="A72" s="144" t="s">
        <v>116</v>
      </c>
      <c r="B72" s="144" t="s">
        <v>159</v>
      </c>
      <c r="C72" s="97" t="s">
        <v>245</v>
      </c>
      <c r="D72" s="139" t="s">
        <v>148</v>
      </c>
      <c r="E72" s="143" t="s">
        <v>317</v>
      </c>
      <c r="F72" s="142">
        <f t="shared" si="4"/>
        <v>309.72</v>
      </c>
      <c r="G72" s="141">
        <v>0</v>
      </c>
      <c r="H72" s="145">
        <v>309.72</v>
      </c>
      <c r="I72" s="142">
        <v>0</v>
      </c>
      <c r="J72" s="146">
        <v>0</v>
      </c>
      <c r="K72" s="138">
        <v>0</v>
      </c>
      <c r="L72" s="138">
        <f t="shared" si="5"/>
        <v>0</v>
      </c>
      <c r="M72" s="145">
        <v>0</v>
      </c>
      <c r="N72" s="140">
        <v>0</v>
      </c>
      <c r="O72" s="138">
        <v>0</v>
      </c>
      <c r="P72" s="138">
        <v>0</v>
      </c>
      <c r="Q72" s="145">
        <v>0</v>
      </c>
      <c r="R72" s="142">
        <v>0</v>
      </c>
    </row>
    <row r="73" spans="1:18" ht="19.5" customHeight="1">
      <c r="A73" s="144" t="s">
        <v>116</v>
      </c>
      <c r="B73" s="144" t="s">
        <v>159</v>
      </c>
      <c r="C73" s="97" t="s">
        <v>86</v>
      </c>
      <c r="D73" s="139" t="s">
        <v>148</v>
      </c>
      <c r="E73" s="143" t="s">
        <v>34</v>
      </c>
      <c r="F73" s="142">
        <f t="shared" si="4"/>
        <v>341</v>
      </c>
      <c r="G73" s="141">
        <v>0</v>
      </c>
      <c r="H73" s="145">
        <v>341</v>
      </c>
      <c r="I73" s="142">
        <v>0</v>
      </c>
      <c r="J73" s="146">
        <v>0</v>
      </c>
      <c r="K73" s="138">
        <v>0</v>
      </c>
      <c r="L73" s="138">
        <f t="shared" si="5"/>
        <v>0</v>
      </c>
      <c r="M73" s="145">
        <v>0</v>
      </c>
      <c r="N73" s="140">
        <v>0</v>
      </c>
      <c r="O73" s="138">
        <v>0</v>
      </c>
      <c r="P73" s="138">
        <v>0</v>
      </c>
      <c r="Q73" s="145">
        <v>0</v>
      </c>
      <c r="R73" s="142">
        <v>0</v>
      </c>
    </row>
    <row r="74" spans="1:18" ht="19.5" customHeight="1">
      <c r="A74" s="144"/>
      <c r="B74" s="144"/>
      <c r="C74" s="97"/>
      <c r="D74" s="139" t="s">
        <v>31</v>
      </c>
      <c r="E74" s="143" t="s">
        <v>269</v>
      </c>
      <c r="F74" s="142">
        <f t="shared" si="4"/>
        <v>1218.28</v>
      </c>
      <c r="G74" s="141">
        <v>0</v>
      </c>
      <c r="H74" s="145">
        <v>749.35</v>
      </c>
      <c r="I74" s="142">
        <v>0</v>
      </c>
      <c r="J74" s="146">
        <v>0</v>
      </c>
      <c r="K74" s="138">
        <v>468.93</v>
      </c>
      <c r="L74" s="138">
        <f t="shared" si="5"/>
        <v>0</v>
      </c>
      <c r="M74" s="145">
        <v>0</v>
      </c>
      <c r="N74" s="140">
        <v>0</v>
      </c>
      <c r="O74" s="138">
        <v>0</v>
      </c>
      <c r="P74" s="138">
        <v>0</v>
      </c>
      <c r="Q74" s="145">
        <v>0</v>
      </c>
      <c r="R74" s="142">
        <v>0</v>
      </c>
    </row>
    <row r="75" spans="1:18" ht="19.5" customHeight="1">
      <c r="A75" s="144" t="s">
        <v>74</v>
      </c>
      <c r="B75" s="144" t="s">
        <v>241</v>
      </c>
      <c r="C75" s="97" t="s">
        <v>159</v>
      </c>
      <c r="D75" s="139" t="s">
        <v>235</v>
      </c>
      <c r="E75" s="143" t="s">
        <v>153</v>
      </c>
      <c r="F75" s="142">
        <f t="shared" si="4"/>
        <v>79.3</v>
      </c>
      <c r="G75" s="141">
        <v>0</v>
      </c>
      <c r="H75" s="145">
        <v>79.3</v>
      </c>
      <c r="I75" s="142">
        <v>0</v>
      </c>
      <c r="J75" s="146">
        <v>0</v>
      </c>
      <c r="K75" s="138">
        <v>0</v>
      </c>
      <c r="L75" s="138">
        <f t="shared" si="5"/>
        <v>0</v>
      </c>
      <c r="M75" s="145">
        <v>0</v>
      </c>
      <c r="N75" s="140">
        <v>0</v>
      </c>
      <c r="O75" s="138">
        <v>0</v>
      </c>
      <c r="P75" s="138">
        <v>0</v>
      </c>
      <c r="Q75" s="145">
        <v>0</v>
      </c>
      <c r="R75" s="142">
        <v>0</v>
      </c>
    </row>
    <row r="76" spans="1:18" ht="19.5" customHeight="1">
      <c r="A76" s="144" t="s">
        <v>74</v>
      </c>
      <c r="B76" s="144" t="s">
        <v>21</v>
      </c>
      <c r="C76" s="97" t="s">
        <v>245</v>
      </c>
      <c r="D76" s="139" t="s">
        <v>235</v>
      </c>
      <c r="E76" s="143" t="s">
        <v>291</v>
      </c>
      <c r="F76" s="142">
        <f t="shared" si="4"/>
        <v>23.32</v>
      </c>
      <c r="G76" s="141">
        <v>0</v>
      </c>
      <c r="H76" s="145">
        <v>23.32</v>
      </c>
      <c r="I76" s="142">
        <v>0</v>
      </c>
      <c r="J76" s="146">
        <v>0</v>
      </c>
      <c r="K76" s="138">
        <v>0</v>
      </c>
      <c r="L76" s="138">
        <f t="shared" si="5"/>
        <v>0</v>
      </c>
      <c r="M76" s="145">
        <v>0</v>
      </c>
      <c r="N76" s="140">
        <v>0</v>
      </c>
      <c r="O76" s="138">
        <v>0</v>
      </c>
      <c r="P76" s="138">
        <v>0</v>
      </c>
      <c r="Q76" s="145">
        <v>0</v>
      </c>
      <c r="R76" s="142">
        <v>0</v>
      </c>
    </row>
    <row r="77" spans="1:18" ht="19.5" customHeight="1">
      <c r="A77" s="144" t="s">
        <v>128</v>
      </c>
      <c r="B77" s="144" t="s">
        <v>241</v>
      </c>
      <c r="C77" s="97" t="s">
        <v>159</v>
      </c>
      <c r="D77" s="139" t="s">
        <v>235</v>
      </c>
      <c r="E77" s="143" t="s">
        <v>38</v>
      </c>
      <c r="F77" s="142">
        <f t="shared" si="4"/>
        <v>37.51</v>
      </c>
      <c r="G77" s="141">
        <v>0</v>
      </c>
      <c r="H77" s="145">
        <v>37.51</v>
      </c>
      <c r="I77" s="142">
        <v>0</v>
      </c>
      <c r="J77" s="146">
        <v>0</v>
      </c>
      <c r="K77" s="138">
        <v>0</v>
      </c>
      <c r="L77" s="138">
        <f t="shared" si="5"/>
        <v>0</v>
      </c>
      <c r="M77" s="145">
        <v>0</v>
      </c>
      <c r="N77" s="140">
        <v>0</v>
      </c>
      <c r="O77" s="138">
        <v>0</v>
      </c>
      <c r="P77" s="138">
        <v>0</v>
      </c>
      <c r="Q77" s="145">
        <v>0</v>
      </c>
      <c r="R77" s="142">
        <v>0</v>
      </c>
    </row>
    <row r="78" spans="1:18" ht="19.5" customHeight="1">
      <c r="A78" s="144" t="s">
        <v>204</v>
      </c>
      <c r="B78" s="144" t="s">
        <v>245</v>
      </c>
      <c r="C78" s="97" t="s">
        <v>21</v>
      </c>
      <c r="D78" s="139" t="s">
        <v>235</v>
      </c>
      <c r="E78" s="143" t="s">
        <v>100</v>
      </c>
      <c r="F78" s="142">
        <f t="shared" si="4"/>
        <v>1028.14</v>
      </c>
      <c r="G78" s="141">
        <v>0</v>
      </c>
      <c r="H78" s="145">
        <v>559.21</v>
      </c>
      <c r="I78" s="142">
        <v>0</v>
      </c>
      <c r="J78" s="146">
        <v>0</v>
      </c>
      <c r="K78" s="138">
        <v>468.93</v>
      </c>
      <c r="L78" s="138">
        <f t="shared" si="5"/>
        <v>0</v>
      </c>
      <c r="M78" s="145">
        <v>0</v>
      </c>
      <c r="N78" s="140">
        <v>0</v>
      </c>
      <c r="O78" s="138">
        <v>0</v>
      </c>
      <c r="P78" s="138">
        <v>0</v>
      </c>
      <c r="Q78" s="145">
        <v>0</v>
      </c>
      <c r="R78" s="142">
        <v>0</v>
      </c>
    </row>
    <row r="79" spans="1:18" ht="19.5" customHeight="1">
      <c r="A79" s="144" t="s">
        <v>116</v>
      </c>
      <c r="B79" s="144" t="s">
        <v>159</v>
      </c>
      <c r="C79" s="97" t="s">
        <v>245</v>
      </c>
      <c r="D79" s="139" t="s">
        <v>235</v>
      </c>
      <c r="E79" s="143" t="s">
        <v>317</v>
      </c>
      <c r="F79" s="142">
        <f t="shared" si="4"/>
        <v>50.01</v>
      </c>
      <c r="G79" s="141">
        <v>0</v>
      </c>
      <c r="H79" s="145">
        <v>50.01</v>
      </c>
      <c r="I79" s="142">
        <v>0</v>
      </c>
      <c r="J79" s="146">
        <v>0</v>
      </c>
      <c r="K79" s="138">
        <v>0</v>
      </c>
      <c r="L79" s="138">
        <f t="shared" si="5"/>
        <v>0</v>
      </c>
      <c r="M79" s="145">
        <v>0</v>
      </c>
      <c r="N79" s="140">
        <v>0</v>
      </c>
      <c r="O79" s="138">
        <v>0</v>
      </c>
      <c r="P79" s="138">
        <v>0</v>
      </c>
      <c r="Q79" s="145">
        <v>0</v>
      </c>
      <c r="R79" s="142">
        <v>0</v>
      </c>
    </row>
    <row r="80" spans="1:18" ht="19.5" customHeight="1">
      <c r="A80" s="144"/>
      <c r="B80" s="144"/>
      <c r="C80" s="97"/>
      <c r="D80" s="139" t="s">
        <v>114</v>
      </c>
      <c r="E80" s="143" t="s">
        <v>160</v>
      </c>
      <c r="F80" s="142">
        <f t="shared" si="4"/>
        <v>5954</v>
      </c>
      <c r="G80" s="141">
        <v>3738.43</v>
      </c>
      <c r="H80" s="145">
        <v>2057.27</v>
      </c>
      <c r="I80" s="142">
        <v>0</v>
      </c>
      <c r="J80" s="146">
        <v>0</v>
      </c>
      <c r="K80" s="138">
        <v>128.3</v>
      </c>
      <c r="L80" s="138">
        <f t="shared" si="5"/>
        <v>0</v>
      </c>
      <c r="M80" s="145">
        <v>0</v>
      </c>
      <c r="N80" s="140">
        <v>0</v>
      </c>
      <c r="O80" s="138">
        <v>0</v>
      </c>
      <c r="P80" s="138">
        <v>0</v>
      </c>
      <c r="Q80" s="145">
        <v>30</v>
      </c>
      <c r="R80" s="142">
        <v>0</v>
      </c>
    </row>
    <row r="81" spans="1:18" ht="19.5" customHeight="1">
      <c r="A81" s="144" t="s">
        <v>74</v>
      </c>
      <c r="B81" s="144" t="s">
        <v>241</v>
      </c>
      <c r="C81" s="97" t="s">
        <v>159</v>
      </c>
      <c r="D81" s="139" t="s">
        <v>309</v>
      </c>
      <c r="E81" s="143" t="s">
        <v>153</v>
      </c>
      <c r="F81" s="142">
        <f t="shared" si="4"/>
        <v>25.09</v>
      </c>
      <c r="G81" s="141">
        <v>0</v>
      </c>
      <c r="H81" s="145">
        <v>25.09</v>
      </c>
      <c r="I81" s="142">
        <v>0</v>
      </c>
      <c r="J81" s="146">
        <v>0</v>
      </c>
      <c r="K81" s="138">
        <v>0</v>
      </c>
      <c r="L81" s="138">
        <f t="shared" si="5"/>
        <v>0</v>
      </c>
      <c r="M81" s="145">
        <v>0</v>
      </c>
      <c r="N81" s="140">
        <v>0</v>
      </c>
      <c r="O81" s="138">
        <v>0</v>
      </c>
      <c r="P81" s="138">
        <v>0</v>
      </c>
      <c r="Q81" s="145">
        <v>0</v>
      </c>
      <c r="R81" s="142">
        <v>0</v>
      </c>
    </row>
    <row r="82" spans="1:18" ht="19.5" customHeight="1">
      <c r="A82" s="144" t="s">
        <v>74</v>
      </c>
      <c r="B82" s="144" t="s">
        <v>21</v>
      </c>
      <c r="C82" s="97" t="s">
        <v>245</v>
      </c>
      <c r="D82" s="139" t="s">
        <v>309</v>
      </c>
      <c r="E82" s="143" t="s">
        <v>291</v>
      </c>
      <c r="F82" s="142">
        <f t="shared" si="4"/>
        <v>7.76</v>
      </c>
      <c r="G82" s="141">
        <v>0</v>
      </c>
      <c r="H82" s="145">
        <v>7.76</v>
      </c>
      <c r="I82" s="142">
        <v>0</v>
      </c>
      <c r="J82" s="146">
        <v>0</v>
      </c>
      <c r="K82" s="138">
        <v>0</v>
      </c>
      <c r="L82" s="138">
        <f t="shared" si="5"/>
        <v>0</v>
      </c>
      <c r="M82" s="145">
        <v>0</v>
      </c>
      <c r="N82" s="140">
        <v>0</v>
      </c>
      <c r="O82" s="138">
        <v>0</v>
      </c>
      <c r="P82" s="138">
        <v>0</v>
      </c>
      <c r="Q82" s="145">
        <v>0</v>
      </c>
      <c r="R82" s="142">
        <v>0</v>
      </c>
    </row>
    <row r="83" spans="1:18" ht="19.5" customHeight="1">
      <c r="A83" s="144" t="s">
        <v>128</v>
      </c>
      <c r="B83" s="144" t="s">
        <v>241</v>
      </c>
      <c r="C83" s="97" t="s">
        <v>159</v>
      </c>
      <c r="D83" s="139" t="s">
        <v>309</v>
      </c>
      <c r="E83" s="143" t="s">
        <v>38</v>
      </c>
      <c r="F83" s="142">
        <f t="shared" si="4"/>
        <v>42.81</v>
      </c>
      <c r="G83" s="141">
        <v>0</v>
      </c>
      <c r="H83" s="145">
        <v>22</v>
      </c>
      <c r="I83" s="142">
        <v>0</v>
      </c>
      <c r="J83" s="146">
        <v>0</v>
      </c>
      <c r="K83" s="138">
        <v>20.81</v>
      </c>
      <c r="L83" s="138">
        <f t="shared" si="5"/>
        <v>0</v>
      </c>
      <c r="M83" s="145">
        <v>0</v>
      </c>
      <c r="N83" s="140">
        <v>0</v>
      </c>
      <c r="O83" s="138">
        <v>0</v>
      </c>
      <c r="P83" s="138">
        <v>0</v>
      </c>
      <c r="Q83" s="145">
        <v>0</v>
      </c>
      <c r="R83" s="142">
        <v>0</v>
      </c>
    </row>
    <row r="84" spans="1:18" ht="19.5" customHeight="1">
      <c r="A84" s="144" t="s">
        <v>204</v>
      </c>
      <c r="B84" s="144" t="s">
        <v>245</v>
      </c>
      <c r="C84" s="97" t="s">
        <v>21</v>
      </c>
      <c r="D84" s="139" t="s">
        <v>309</v>
      </c>
      <c r="E84" s="143" t="s">
        <v>100</v>
      </c>
      <c r="F84" s="142">
        <f t="shared" si="4"/>
        <v>4110.84</v>
      </c>
      <c r="G84" s="141">
        <v>2163.73</v>
      </c>
      <c r="H84" s="145">
        <v>1845.08</v>
      </c>
      <c r="I84" s="142">
        <v>0</v>
      </c>
      <c r="J84" s="146">
        <v>0</v>
      </c>
      <c r="K84" s="138">
        <v>102.03</v>
      </c>
      <c r="L84" s="138">
        <f t="shared" si="5"/>
        <v>0</v>
      </c>
      <c r="M84" s="145">
        <v>0</v>
      </c>
      <c r="N84" s="140">
        <v>0</v>
      </c>
      <c r="O84" s="138">
        <v>0</v>
      </c>
      <c r="P84" s="138">
        <v>0</v>
      </c>
      <c r="Q84" s="145">
        <v>0</v>
      </c>
      <c r="R84" s="142">
        <v>0</v>
      </c>
    </row>
    <row r="85" spans="1:18" ht="19.5" customHeight="1">
      <c r="A85" s="144" t="s">
        <v>193</v>
      </c>
      <c r="B85" s="144" t="s">
        <v>245</v>
      </c>
      <c r="C85" s="97" t="s">
        <v>198</v>
      </c>
      <c r="D85" s="139" t="s">
        <v>309</v>
      </c>
      <c r="E85" s="143" t="s">
        <v>52</v>
      </c>
      <c r="F85" s="142">
        <f t="shared" si="4"/>
        <v>1574.7</v>
      </c>
      <c r="G85" s="141">
        <v>1574.7</v>
      </c>
      <c r="H85" s="145">
        <v>0</v>
      </c>
      <c r="I85" s="142">
        <v>0</v>
      </c>
      <c r="J85" s="146">
        <v>0</v>
      </c>
      <c r="K85" s="138">
        <v>0</v>
      </c>
      <c r="L85" s="138">
        <f t="shared" si="5"/>
        <v>0</v>
      </c>
      <c r="M85" s="145">
        <v>0</v>
      </c>
      <c r="N85" s="140">
        <v>0</v>
      </c>
      <c r="O85" s="138">
        <v>0</v>
      </c>
      <c r="P85" s="138">
        <v>0</v>
      </c>
      <c r="Q85" s="145">
        <v>0</v>
      </c>
      <c r="R85" s="142">
        <v>0</v>
      </c>
    </row>
    <row r="86" spans="1:18" ht="19.5" customHeight="1">
      <c r="A86" s="144" t="s">
        <v>116</v>
      </c>
      <c r="B86" s="144" t="s">
        <v>159</v>
      </c>
      <c r="C86" s="97" t="s">
        <v>245</v>
      </c>
      <c r="D86" s="139" t="s">
        <v>309</v>
      </c>
      <c r="E86" s="143" t="s">
        <v>317</v>
      </c>
      <c r="F86" s="142">
        <f t="shared" si="4"/>
        <v>139.8</v>
      </c>
      <c r="G86" s="141">
        <v>0</v>
      </c>
      <c r="H86" s="145">
        <v>104.34</v>
      </c>
      <c r="I86" s="142">
        <v>0</v>
      </c>
      <c r="J86" s="146">
        <v>0</v>
      </c>
      <c r="K86" s="138">
        <v>5.46</v>
      </c>
      <c r="L86" s="138">
        <f t="shared" si="5"/>
        <v>0</v>
      </c>
      <c r="M86" s="145">
        <v>0</v>
      </c>
      <c r="N86" s="140">
        <v>0</v>
      </c>
      <c r="O86" s="138">
        <v>0</v>
      </c>
      <c r="P86" s="138">
        <v>0</v>
      </c>
      <c r="Q86" s="145">
        <v>30</v>
      </c>
      <c r="R86" s="142">
        <v>0</v>
      </c>
    </row>
    <row r="87" spans="1:18" ht="19.5" customHeight="1">
      <c r="A87" s="144" t="s">
        <v>116</v>
      </c>
      <c r="B87" s="144" t="s">
        <v>159</v>
      </c>
      <c r="C87" s="97" t="s">
        <v>86</v>
      </c>
      <c r="D87" s="139" t="s">
        <v>309</v>
      </c>
      <c r="E87" s="143" t="s">
        <v>34</v>
      </c>
      <c r="F87" s="142">
        <f t="shared" si="4"/>
        <v>53</v>
      </c>
      <c r="G87" s="141">
        <v>0</v>
      </c>
      <c r="H87" s="145">
        <v>53</v>
      </c>
      <c r="I87" s="142">
        <v>0</v>
      </c>
      <c r="J87" s="146">
        <v>0</v>
      </c>
      <c r="K87" s="138">
        <v>0</v>
      </c>
      <c r="L87" s="138">
        <f t="shared" si="5"/>
        <v>0</v>
      </c>
      <c r="M87" s="145">
        <v>0</v>
      </c>
      <c r="N87" s="140">
        <v>0</v>
      </c>
      <c r="O87" s="138">
        <v>0</v>
      </c>
      <c r="P87" s="138">
        <v>0</v>
      </c>
      <c r="Q87" s="145">
        <v>0</v>
      </c>
      <c r="R87" s="142">
        <v>0</v>
      </c>
    </row>
    <row r="88" spans="1:18" ht="19.5" customHeight="1">
      <c r="A88" s="144"/>
      <c r="B88" s="144"/>
      <c r="C88" s="97"/>
      <c r="D88" s="139" t="s">
        <v>188</v>
      </c>
      <c r="E88" s="143" t="s">
        <v>302</v>
      </c>
      <c r="F88" s="142">
        <f t="shared" si="4"/>
        <v>2450.99</v>
      </c>
      <c r="G88" s="141">
        <v>0</v>
      </c>
      <c r="H88" s="145">
        <v>1991.37</v>
      </c>
      <c r="I88" s="142">
        <v>0</v>
      </c>
      <c r="J88" s="146">
        <v>0</v>
      </c>
      <c r="K88" s="138">
        <v>459.62</v>
      </c>
      <c r="L88" s="138">
        <f t="shared" si="5"/>
        <v>0</v>
      </c>
      <c r="M88" s="145">
        <v>0</v>
      </c>
      <c r="N88" s="140">
        <v>0</v>
      </c>
      <c r="O88" s="138">
        <v>0</v>
      </c>
      <c r="P88" s="138">
        <v>0</v>
      </c>
      <c r="Q88" s="145">
        <v>0</v>
      </c>
      <c r="R88" s="142">
        <v>0</v>
      </c>
    </row>
    <row r="89" spans="1:18" ht="19.5" customHeight="1">
      <c r="A89" s="144" t="s">
        <v>74</v>
      </c>
      <c r="B89" s="144" t="s">
        <v>241</v>
      </c>
      <c r="C89" s="97" t="s">
        <v>159</v>
      </c>
      <c r="D89" s="139" t="s">
        <v>83</v>
      </c>
      <c r="E89" s="143" t="s">
        <v>153</v>
      </c>
      <c r="F89" s="142">
        <f t="shared" si="4"/>
        <v>59.42</v>
      </c>
      <c r="G89" s="141">
        <v>0</v>
      </c>
      <c r="H89" s="145">
        <v>59.42</v>
      </c>
      <c r="I89" s="142">
        <v>0</v>
      </c>
      <c r="J89" s="146">
        <v>0</v>
      </c>
      <c r="K89" s="138">
        <v>0</v>
      </c>
      <c r="L89" s="138">
        <f t="shared" si="5"/>
        <v>0</v>
      </c>
      <c r="M89" s="145">
        <v>0</v>
      </c>
      <c r="N89" s="140">
        <v>0</v>
      </c>
      <c r="O89" s="138">
        <v>0</v>
      </c>
      <c r="P89" s="138">
        <v>0</v>
      </c>
      <c r="Q89" s="145">
        <v>0</v>
      </c>
      <c r="R89" s="142">
        <v>0</v>
      </c>
    </row>
    <row r="90" spans="1:18" ht="19.5" customHeight="1">
      <c r="A90" s="144" t="s">
        <v>74</v>
      </c>
      <c r="B90" s="144" t="s">
        <v>21</v>
      </c>
      <c r="C90" s="97" t="s">
        <v>245</v>
      </c>
      <c r="D90" s="139" t="s">
        <v>83</v>
      </c>
      <c r="E90" s="143" t="s">
        <v>291</v>
      </c>
      <c r="F90" s="142">
        <f t="shared" si="4"/>
        <v>19.26</v>
      </c>
      <c r="G90" s="141">
        <v>0</v>
      </c>
      <c r="H90" s="145">
        <v>19.26</v>
      </c>
      <c r="I90" s="142">
        <v>0</v>
      </c>
      <c r="J90" s="146">
        <v>0</v>
      </c>
      <c r="K90" s="138">
        <v>0</v>
      </c>
      <c r="L90" s="138">
        <f t="shared" si="5"/>
        <v>0</v>
      </c>
      <c r="M90" s="145">
        <v>0</v>
      </c>
      <c r="N90" s="140">
        <v>0</v>
      </c>
      <c r="O90" s="138">
        <v>0</v>
      </c>
      <c r="P90" s="138">
        <v>0</v>
      </c>
      <c r="Q90" s="145">
        <v>0</v>
      </c>
      <c r="R90" s="142">
        <v>0</v>
      </c>
    </row>
    <row r="91" spans="1:18" ht="19.5" customHeight="1">
      <c r="A91" s="144" t="s">
        <v>128</v>
      </c>
      <c r="B91" s="144" t="s">
        <v>241</v>
      </c>
      <c r="C91" s="97" t="s">
        <v>159</v>
      </c>
      <c r="D91" s="139" t="s">
        <v>83</v>
      </c>
      <c r="E91" s="143" t="s">
        <v>38</v>
      </c>
      <c r="F91" s="142">
        <f t="shared" si="4"/>
        <v>154.74</v>
      </c>
      <c r="G91" s="141">
        <v>0</v>
      </c>
      <c r="H91" s="145">
        <v>83.5</v>
      </c>
      <c r="I91" s="142">
        <v>0</v>
      </c>
      <c r="J91" s="146">
        <v>0</v>
      </c>
      <c r="K91" s="138">
        <v>71.24</v>
      </c>
      <c r="L91" s="138">
        <f t="shared" si="5"/>
        <v>0</v>
      </c>
      <c r="M91" s="145">
        <v>0</v>
      </c>
      <c r="N91" s="140">
        <v>0</v>
      </c>
      <c r="O91" s="138">
        <v>0</v>
      </c>
      <c r="P91" s="138">
        <v>0</v>
      </c>
      <c r="Q91" s="145">
        <v>0</v>
      </c>
      <c r="R91" s="142">
        <v>0</v>
      </c>
    </row>
    <row r="92" spans="1:18" ht="19.5" customHeight="1">
      <c r="A92" s="144" t="s">
        <v>204</v>
      </c>
      <c r="B92" s="144" t="s">
        <v>245</v>
      </c>
      <c r="C92" s="97" t="s">
        <v>21</v>
      </c>
      <c r="D92" s="139" t="s">
        <v>83</v>
      </c>
      <c r="E92" s="143" t="s">
        <v>100</v>
      </c>
      <c r="F92" s="142">
        <f t="shared" si="4"/>
        <v>2011.25</v>
      </c>
      <c r="G92" s="141">
        <v>0</v>
      </c>
      <c r="H92" s="145">
        <v>1622.87</v>
      </c>
      <c r="I92" s="142">
        <v>0</v>
      </c>
      <c r="J92" s="146">
        <v>0</v>
      </c>
      <c r="K92" s="138">
        <v>388.38</v>
      </c>
      <c r="L92" s="138">
        <f t="shared" si="5"/>
        <v>0</v>
      </c>
      <c r="M92" s="145">
        <v>0</v>
      </c>
      <c r="N92" s="140">
        <v>0</v>
      </c>
      <c r="O92" s="138">
        <v>0</v>
      </c>
      <c r="P92" s="138">
        <v>0</v>
      </c>
      <c r="Q92" s="145">
        <v>0</v>
      </c>
      <c r="R92" s="142">
        <v>0</v>
      </c>
    </row>
    <row r="93" spans="1:18" ht="19.5" customHeight="1">
      <c r="A93" s="144" t="s">
        <v>116</v>
      </c>
      <c r="B93" s="144" t="s">
        <v>159</v>
      </c>
      <c r="C93" s="97" t="s">
        <v>245</v>
      </c>
      <c r="D93" s="139" t="s">
        <v>83</v>
      </c>
      <c r="E93" s="143" t="s">
        <v>317</v>
      </c>
      <c r="F93" s="142">
        <f t="shared" si="4"/>
        <v>206.32</v>
      </c>
      <c r="G93" s="141">
        <v>0</v>
      </c>
      <c r="H93" s="145">
        <v>206.32</v>
      </c>
      <c r="I93" s="142">
        <v>0</v>
      </c>
      <c r="J93" s="146">
        <v>0</v>
      </c>
      <c r="K93" s="138">
        <v>0</v>
      </c>
      <c r="L93" s="138">
        <f t="shared" si="5"/>
        <v>0</v>
      </c>
      <c r="M93" s="145">
        <v>0</v>
      </c>
      <c r="N93" s="140">
        <v>0</v>
      </c>
      <c r="O93" s="138">
        <v>0</v>
      </c>
      <c r="P93" s="138">
        <v>0</v>
      </c>
      <c r="Q93" s="145">
        <v>0</v>
      </c>
      <c r="R93" s="142">
        <v>0</v>
      </c>
    </row>
    <row r="94" spans="1:18" ht="19.5" customHeight="1">
      <c r="A94" s="144"/>
      <c r="B94" s="144"/>
      <c r="C94" s="97"/>
      <c r="D94" s="139"/>
      <c r="E94" s="143" t="s">
        <v>66</v>
      </c>
      <c r="F94" s="142">
        <f t="shared" si="4"/>
        <v>53278.81</v>
      </c>
      <c r="G94" s="141">
        <v>2485.09</v>
      </c>
      <c r="H94" s="145">
        <v>39242.02</v>
      </c>
      <c r="I94" s="142">
        <v>0</v>
      </c>
      <c r="J94" s="146">
        <v>50</v>
      </c>
      <c r="K94" s="138">
        <v>11501.7</v>
      </c>
      <c r="L94" s="138">
        <f t="shared" si="5"/>
        <v>0</v>
      </c>
      <c r="M94" s="145">
        <v>0</v>
      </c>
      <c r="N94" s="140">
        <v>0</v>
      </c>
      <c r="O94" s="138">
        <v>0</v>
      </c>
      <c r="P94" s="138">
        <v>0</v>
      </c>
      <c r="Q94" s="145">
        <v>0</v>
      </c>
      <c r="R94" s="142">
        <v>0</v>
      </c>
    </row>
    <row r="95" spans="1:18" ht="19.5" customHeight="1">
      <c r="A95" s="144"/>
      <c r="B95" s="144"/>
      <c r="C95" s="97"/>
      <c r="D95" s="139" t="s">
        <v>111</v>
      </c>
      <c r="E95" s="143" t="s">
        <v>200</v>
      </c>
      <c r="F95" s="142">
        <f t="shared" si="4"/>
        <v>3028.6700000000005</v>
      </c>
      <c r="G95" s="141">
        <v>286.76</v>
      </c>
      <c r="H95" s="145">
        <v>2558.55</v>
      </c>
      <c r="I95" s="142">
        <v>0</v>
      </c>
      <c r="J95" s="146">
        <v>0</v>
      </c>
      <c r="K95" s="138">
        <v>183.36</v>
      </c>
      <c r="L95" s="138">
        <f t="shared" si="5"/>
        <v>0</v>
      </c>
      <c r="M95" s="145">
        <v>0</v>
      </c>
      <c r="N95" s="140">
        <v>0</v>
      </c>
      <c r="O95" s="138">
        <v>0</v>
      </c>
      <c r="P95" s="138">
        <v>0</v>
      </c>
      <c r="Q95" s="145">
        <v>0</v>
      </c>
      <c r="R95" s="142">
        <v>0</v>
      </c>
    </row>
    <row r="96" spans="1:18" ht="19.5" customHeight="1">
      <c r="A96" s="144" t="s">
        <v>74</v>
      </c>
      <c r="B96" s="144" t="s">
        <v>241</v>
      </c>
      <c r="C96" s="97" t="s">
        <v>159</v>
      </c>
      <c r="D96" s="139" t="s">
        <v>306</v>
      </c>
      <c r="E96" s="143" t="s">
        <v>153</v>
      </c>
      <c r="F96" s="142">
        <f t="shared" si="4"/>
        <v>41.21</v>
      </c>
      <c r="G96" s="141">
        <v>0</v>
      </c>
      <c r="H96" s="145">
        <v>41.21</v>
      </c>
      <c r="I96" s="142">
        <v>0</v>
      </c>
      <c r="J96" s="146">
        <v>0</v>
      </c>
      <c r="K96" s="138">
        <v>0</v>
      </c>
      <c r="L96" s="138">
        <f t="shared" si="5"/>
        <v>0</v>
      </c>
      <c r="M96" s="145">
        <v>0</v>
      </c>
      <c r="N96" s="140">
        <v>0</v>
      </c>
      <c r="O96" s="138">
        <v>0</v>
      </c>
      <c r="P96" s="138">
        <v>0</v>
      </c>
      <c r="Q96" s="145">
        <v>0</v>
      </c>
      <c r="R96" s="142">
        <v>0</v>
      </c>
    </row>
    <row r="97" spans="1:18" ht="19.5" customHeight="1">
      <c r="A97" s="144" t="s">
        <v>74</v>
      </c>
      <c r="B97" s="144" t="s">
        <v>21</v>
      </c>
      <c r="C97" s="97" t="s">
        <v>245</v>
      </c>
      <c r="D97" s="139" t="s">
        <v>306</v>
      </c>
      <c r="E97" s="143" t="s">
        <v>291</v>
      </c>
      <c r="F97" s="142">
        <f t="shared" si="4"/>
        <v>4.94</v>
      </c>
      <c r="G97" s="141">
        <v>0</v>
      </c>
      <c r="H97" s="145">
        <v>4.94</v>
      </c>
      <c r="I97" s="142">
        <v>0</v>
      </c>
      <c r="J97" s="146">
        <v>0</v>
      </c>
      <c r="K97" s="138">
        <v>0</v>
      </c>
      <c r="L97" s="138">
        <f t="shared" si="5"/>
        <v>0</v>
      </c>
      <c r="M97" s="145">
        <v>0</v>
      </c>
      <c r="N97" s="140">
        <v>0</v>
      </c>
      <c r="O97" s="138">
        <v>0</v>
      </c>
      <c r="P97" s="138">
        <v>0</v>
      </c>
      <c r="Q97" s="145">
        <v>0</v>
      </c>
      <c r="R97" s="142">
        <v>0</v>
      </c>
    </row>
    <row r="98" spans="1:18" ht="19.5" customHeight="1">
      <c r="A98" s="144" t="s">
        <v>128</v>
      </c>
      <c r="B98" s="144" t="s">
        <v>241</v>
      </c>
      <c r="C98" s="97" t="s">
        <v>159</v>
      </c>
      <c r="D98" s="139" t="s">
        <v>306</v>
      </c>
      <c r="E98" s="143" t="s">
        <v>38</v>
      </c>
      <c r="F98" s="142">
        <f t="shared" si="4"/>
        <v>159.85000000000002</v>
      </c>
      <c r="G98" s="141">
        <v>0</v>
      </c>
      <c r="H98" s="145">
        <v>129.77</v>
      </c>
      <c r="I98" s="142">
        <v>0</v>
      </c>
      <c r="J98" s="146">
        <v>0</v>
      </c>
      <c r="K98" s="138">
        <v>30.08</v>
      </c>
      <c r="L98" s="138">
        <f t="shared" si="5"/>
        <v>0</v>
      </c>
      <c r="M98" s="145">
        <v>0</v>
      </c>
      <c r="N98" s="140">
        <v>0</v>
      </c>
      <c r="O98" s="138">
        <v>0</v>
      </c>
      <c r="P98" s="138">
        <v>0</v>
      </c>
      <c r="Q98" s="145">
        <v>0</v>
      </c>
      <c r="R98" s="142">
        <v>0</v>
      </c>
    </row>
    <row r="99" spans="1:18" ht="19.5" customHeight="1">
      <c r="A99" s="144" t="s">
        <v>204</v>
      </c>
      <c r="B99" s="144" t="s">
        <v>245</v>
      </c>
      <c r="C99" s="97" t="s">
        <v>21</v>
      </c>
      <c r="D99" s="139" t="s">
        <v>306</v>
      </c>
      <c r="E99" s="143" t="s">
        <v>100</v>
      </c>
      <c r="F99" s="142">
        <f t="shared" si="4"/>
        <v>2541.76</v>
      </c>
      <c r="G99" s="141">
        <v>286.76</v>
      </c>
      <c r="H99" s="145">
        <v>2155.66</v>
      </c>
      <c r="I99" s="142">
        <v>0</v>
      </c>
      <c r="J99" s="146">
        <v>0</v>
      </c>
      <c r="K99" s="138">
        <v>99.34</v>
      </c>
      <c r="L99" s="138">
        <f t="shared" si="5"/>
        <v>0</v>
      </c>
      <c r="M99" s="145">
        <v>0</v>
      </c>
      <c r="N99" s="140">
        <v>0</v>
      </c>
      <c r="O99" s="138">
        <v>0</v>
      </c>
      <c r="P99" s="138">
        <v>0</v>
      </c>
      <c r="Q99" s="145">
        <v>0</v>
      </c>
      <c r="R99" s="142">
        <v>0</v>
      </c>
    </row>
    <row r="100" spans="1:18" ht="19.5" customHeight="1">
      <c r="A100" s="144" t="s">
        <v>193</v>
      </c>
      <c r="B100" s="144" t="s">
        <v>245</v>
      </c>
      <c r="C100" s="97" t="s">
        <v>182</v>
      </c>
      <c r="D100" s="139" t="s">
        <v>306</v>
      </c>
      <c r="E100" s="143" t="s">
        <v>43</v>
      </c>
      <c r="F100" s="142">
        <f t="shared" si="4"/>
        <v>35</v>
      </c>
      <c r="G100" s="141">
        <v>0</v>
      </c>
      <c r="H100" s="145">
        <v>35</v>
      </c>
      <c r="I100" s="142">
        <v>0</v>
      </c>
      <c r="J100" s="146">
        <v>0</v>
      </c>
      <c r="K100" s="138">
        <v>0</v>
      </c>
      <c r="L100" s="138">
        <f t="shared" si="5"/>
        <v>0</v>
      </c>
      <c r="M100" s="145">
        <v>0</v>
      </c>
      <c r="N100" s="140">
        <v>0</v>
      </c>
      <c r="O100" s="138">
        <v>0</v>
      </c>
      <c r="P100" s="138">
        <v>0</v>
      </c>
      <c r="Q100" s="145">
        <v>0</v>
      </c>
      <c r="R100" s="142">
        <v>0</v>
      </c>
    </row>
    <row r="101" spans="1:18" ht="19.5" customHeight="1">
      <c r="A101" s="144" t="s">
        <v>116</v>
      </c>
      <c r="B101" s="144" t="s">
        <v>159</v>
      </c>
      <c r="C101" s="97" t="s">
        <v>245</v>
      </c>
      <c r="D101" s="139" t="s">
        <v>306</v>
      </c>
      <c r="E101" s="143" t="s">
        <v>317</v>
      </c>
      <c r="F101" s="142">
        <f t="shared" si="4"/>
        <v>245.91</v>
      </c>
      <c r="G101" s="141">
        <v>0</v>
      </c>
      <c r="H101" s="145">
        <v>191.97</v>
      </c>
      <c r="I101" s="142">
        <v>0</v>
      </c>
      <c r="J101" s="146">
        <v>0</v>
      </c>
      <c r="K101" s="138">
        <v>53.94</v>
      </c>
      <c r="L101" s="138">
        <f t="shared" si="5"/>
        <v>0</v>
      </c>
      <c r="M101" s="145">
        <v>0</v>
      </c>
      <c r="N101" s="140">
        <v>0</v>
      </c>
      <c r="O101" s="138">
        <v>0</v>
      </c>
      <c r="P101" s="138">
        <v>0</v>
      </c>
      <c r="Q101" s="145">
        <v>0</v>
      </c>
      <c r="R101" s="142">
        <v>0</v>
      </c>
    </row>
    <row r="102" spans="1:18" ht="19.5" customHeight="1">
      <c r="A102" s="144"/>
      <c r="B102" s="144"/>
      <c r="C102" s="97"/>
      <c r="D102" s="139" t="s">
        <v>28</v>
      </c>
      <c r="E102" s="143" t="s">
        <v>154</v>
      </c>
      <c r="F102" s="142">
        <f t="shared" si="4"/>
        <v>3225.89</v>
      </c>
      <c r="G102" s="141">
        <v>0</v>
      </c>
      <c r="H102" s="145">
        <v>2392.99</v>
      </c>
      <c r="I102" s="142">
        <v>0</v>
      </c>
      <c r="J102" s="146">
        <v>0</v>
      </c>
      <c r="K102" s="138">
        <v>832.9</v>
      </c>
      <c r="L102" s="138">
        <f t="shared" si="5"/>
        <v>0</v>
      </c>
      <c r="M102" s="145">
        <v>0</v>
      </c>
      <c r="N102" s="140">
        <v>0</v>
      </c>
      <c r="O102" s="138">
        <v>0</v>
      </c>
      <c r="P102" s="138">
        <v>0</v>
      </c>
      <c r="Q102" s="145">
        <v>0</v>
      </c>
      <c r="R102" s="142">
        <v>0</v>
      </c>
    </row>
    <row r="103" spans="1:18" ht="19.5" customHeight="1">
      <c r="A103" s="144" t="s">
        <v>74</v>
      </c>
      <c r="B103" s="144" t="s">
        <v>241</v>
      </c>
      <c r="C103" s="97" t="s">
        <v>159</v>
      </c>
      <c r="D103" s="139" t="s">
        <v>233</v>
      </c>
      <c r="E103" s="143" t="s">
        <v>153</v>
      </c>
      <c r="F103" s="142">
        <f aca="true" t="shared" si="6" ref="F103:F134">SUM(G103:L103,Q103:R103)</f>
        <v>22.76</v>
      </c>
      <c r="G103" s="141">
        <v>0</v>
      </c>
      <c r="H103" s="145">
        <v>22.76</v>
      </c>
      <c r="I103" s="142">
        <v>0</v>
      </c>
      <c r="J103" s="146">
        <v>0</v>
      </c>
      <c r="K103" s="138">
        <v>0</v>
      </c>
      <c r="L103" s="138">
        <f aca="true" t="shared" si="7" ref="L103:L134">SUM(M103:P103)</f>
        <v>0</v>
      </c>
      <c r="M103" s="145">
        <v>0</v>
      </c>
      <c r="N103" s="140">
        <v>0</v>
      </c>
      <c r="O103" s="138">
        <v>0</v>
      </c>
      <c r="P103" s="138">
        <v>0</v>
      </c>
      <c r="Q103" s="145">
        <v>0</v>
      </c>
      <c r="R103" s="142">
        <v>0</v>
      </c>
    </row>
    <row r="104" spans="1:18" ht="19.5" customHeight="1">
      <c r="A104" s="144" t="s">
        <v>74</v>
      </c>
      <c r="B104" s="144" t="s">
        <v>21</v>
      </c>
      <c r="C104" s="97" t="s">
        <v>245</v>
      </c>
      <c r="D104" s="139" t="s">
        <v>233</v>
      </c>
      <c r="E104" s="143" t="s">
        <v>291</v>
      </c>
      <c r="F104" s="142">
        <f t="shared" si="6"/>
        <v>1.18</v>
      </c>
      <c r="G104" s="141">
        <v>0</v>
      </c>
      <c r="H104" s="145">
        <v>1.18</v>
      </c>
      <c r="I104" s="142">
        <v>0</v>
      </c>
      <c r="J104" s="146">
        <v>0</v>
      </c>
      <c r="K104" s="138">
        <v>0</v>
      </c>
      <c r="L104" s="138">
        <f t="shared" si="7"/>
        <v>0</v>
      </c>
      <c r="M104" s="145">
        <v>0</v>
      </c>
      <c r="N104" s="140">
        <v>0</v>
      </c>
      <c r="O104" s="138">
        <v>0</v>
      </c>
      <c r="P104" s="138">
        <v>0</v>
      </c>
      <c r="Q104" s="145">
        <v>0</v>
      </c>
      <c r="R104" s="142">
        <v>0</v>
      </c>
    </row>
    <row r="105" spans="1:18" ht="19.5" customHeight="1">
      <c r="A105" s="144" t="s">
        <v>128</v>
      </c>
      <c r="B105" s="144" t="s">
        <v>241</v>
      </c>
      <c r="C105" s="97" t="s">
        <v>159</v>
      </c>
      <c r="D105" s="139" t="s">
        <v>233</v>
      </c>
      <c r="E105" s="143" t="s">
        <v>38</v>
      </c>
      <c r="F105" s="142">
        <f t="shared" si="6"/>
        <v>81.68</v>
      </c>
      <c r="G105" s="141">
        <v>0</v>
      </c>
      <c r="H105" s="145">
        <v>81.68</v>
      </c>
      <c r="I105" s="142">
        <v>0</v>
      </c>
      <c r="J105" s="146">
        <v>0</v>
      </c>
      <c r="K105" s="138">
        <v>0</v>
      </c>
      <c r="L105" s="138">
        <f t="shared" si="7"/>
        <v>0</v>
      </c>
      <c r="M105" s="145">
        <v>0</v>
      </c>
      <c r="N105" s="140">
        <v>0</v>
      </c>
      <c r="O105" s="138">
        <v>0</v>
      </c>
      <c r="P105" s="138">
        <v>0</v>
      </c>
      <c r="Q105" s="145">
        <v>0</v>
      </c>
      <c r="R105" s="142">
        <v>0</v>
      </c>
    </row>
    <row r="106" spans="1:18" ht="19.5" customHeight="1">
      <c r="A106" s="144" t="s">
        <v>204</v>
      </c>
      <c r="B106" s="144" t="s">
        <v>245</v>
      </c>
      <c r="C106" s="97" t="s">
        <v>21</v>
      </c>
      <c r="D106" s="139" t="s">
        <v>233</v>
      </c>
      <c r="E106" s="143" t="s">
        <v>100</v>
      </c>
      <c r="F106" s="142">
        <f t="shared" si="6"/>
        <v>3004.27</v>
      </c>
      <c r="G106" s="141">
        <v>0</v>
      </c>
      <c r="H106" s="145">
        <v>2171.37</v>
      </c>
      <c r="I106" s="142">
        <v>0</v>
      </c>
      <c r="J106" s="146">
        <v>0</v>
      </c>
      <c r="K106" s="138">
        <v>832.9</v>
      </c>
      <c r="L106" s="138">
        <f t="shared" si="7"/>
        <v>0</v>
      </c>
      <c r="M106" s="145">
        <v>0</v>
      </c>
      <c r="N106" s="140">
        <v>0</v>
      </c>
      <c r="O106" s="138">
        <v>0</v>
      </c>
      <c r="P106" s="138">
        <v>0</v>
      </c>
      <c r="Q106" s="145">
        <v>0</v>
      </c>
      <c r="R106" s="142">
        <v>0</v>
      </c>
    </row>
    <row r="107" spans="1:18" ht="19.5" customHeight="1">
      <c r="A107" s="144" t="s">
        <v>116</v>
      </c>
      <c r="B107" s="144" t="s">
        <v>159</v>
      </c>
      <c r="C107" s="97" t="s">
        <v>245</v>
      </c>
      <c r="D107" s="139" t="s">
        <v>233</v>
      </c>
      <c r="E107" s="143" t="s">
        <v>317</v>
      </c>
      <c r="F107" s="142">
        <f t="shared" si="6"/>
        <v>116</v>
      </c>
      <c r="G107" s="141">
        <v>0</v>
      </c>
      <c r="H107" s="145">
        <v>116</v>
      </c>
      <c r="I107" s="142">
        <v>0</v>
      </c>
      <c r="J107" s="146">
        <v>0</v>
      </c>
      <c r="K107" s="138">
        <v>0</v>
      </c>
      <c r="L107" s="138">
        <f t="shared" si="7"/>
        <v>0</v>
      </c>
      <c r="M107" s="145">
        <v>0</v>
      </c>
      <c r="N107" s="140">
        <v>0</v>
      </c>
      <c r="O107" s="138">
        <v>0</v>
      </c>
      <c r="P107" s="138">
        <v>0</v>
      </c>
      <c r="Q107" s="145">
        <v>0</v>
      </c>
      <c r="R107" s="142">
        <v>0</v>
      </c>
    </row>
    <row r="108" spans="1:18" ht="19.5" customHeight="1">
      <c r="A108" s="144"/>
      <c r="B108" s="144"/>
      <c r="C108" s="97"/>
      <c r="D108" s="139" t="s">
        <v>276</v>
      </c>
      <c r="E108" s="143" t="s">
        <v>283</v>
      </c>
      <c r="F108" s="142">
        <f t="shared" si="6"/>
        <v>2122.04</v>
      </c>
      <c r="G108" s="141">
        <v>60.51</v>
      </c>
      <c r="H108" s="145">
        <v>1280.37</v>
      </c>
      <c r="I108" s="142">
        <v>0</v>
      </c>
      <c r="J108" s="146">
        <v>0</v>
      </c>
      <c r="K108" s="138">
        <v>781.16</v>
      </c>
      <c r="L108" s="138">
        <f t="shared" si="7"/>
        <v>0</v>
      </c>
      <c r="M108" s="145">
        <v>0</v>
      </c>
      <c r="N108" s="140">
        <v>0</v>
      </c>
      <c r="O108" s="138">
        <v>0</v>
      </c>
      <c r="P108" s="138">
        <v>0</v>
      </c>
      <c r="Q108" s="145">
        <v>0</v>
      </c>
      <c r="R108" s="142">
        <v>0</v>
      </c>
    </row>
    <row r="109" spans="1:18" ht="19.5" customHeight="1">
      <c r="A109" s="144" t="s">
        <v>74</v>
      </c>
      <c r="B109" s="144" t="s">
        <v>241</v>
      </c>
      <c r="C109" s="97" t="s">
        <v>159</v>
      </c>
      <c r="D109" s="139" t="s">
        <v>149</v>
      </c>
      <c r="E109" s="143" t="s">
        <v>153</v>
      </c>
      <c r="F109" s="142">
        <f t="shared" si="6"/>
        <v>5.15</v>
      </c>
      <c r="G109" s="141">
        <v>0</v>
      </c>
      <c r="H109" s="145">
        <v>5.15</v>
      </c>
      <c r="I109" s="142">
        <v>0</v>
      </c>
      <c r="J109" s="146">
        <v>0</v>
      </c>
      <c r="K109" s="138">
        <v>0</v>
      </c>
      <c r="L109" s="138">
        <f t="shared" si="7"/>
        <v>0</v>
      </c>
      <c r="M109" s="145">
        <v>0</v>
      </c>
      <c r="N109" s="140">
        <v>0</v>
      </c>
      <c r="O109" s="138">
        <v>0</v>
      </c>
      <c r="P109" s="138">
        <v>0</v>
      </c>
      <c r="Q109" s="145">
        <v>0</v>
      </c>
      <c r="R109" s="142">
        <v>0</v>
      </c>
    </row>
    <row r="110" spans="1:18" ht="19.5" customHeight="1">
      <c r="A110" s="144" t="s">
        <v>128</v>
      </c>
      <c r="B110" s="144" t="s">
        <v>241</v>
      </c>
      <c r="C110" s="97" t="s">
        <v>159</v>
      </c>
      <c r="D110" s="139" t="s">
        <v>149</v>
      </c>
      <c r="E110" s="143" t="s">
        <v>38</v>
      </c>
      <c r="F110" s="142">
        <f t="shared" si="6"/>
        <v>70.91</v>
      </c>
      <c r="G110" s="141">
        <v>0</v>
      </c>
      <c r="H110" s="145">
        <v>70.91</v>
      </c>
      <c r="I110" s="142">
        <v>0</v>
      </c>
      <c r="J110" s="146">
        <v>0</v>
      </c>
      <c r="K110" s="138">
        <v>0</v>
      </c>
      <c r="L110" s="138">
        <f t="shared" si="7"/>
        <v>0</v>
      </c>
      <c r="M110" s="145">
        <v>0</v>
      </c>
      <c r="N110" s="140">
        <v>0</v>
      </c>
      <c r="O110" s="138">
        <v>0</v>
      </c>
      <c r="P110" s="138">
        <v>0</v>
      </c>
      <c r="Q110" s="145">
        <v>0</v>
      </c>
      <c r="R110" s="142">
        <v>0</v>
      </c>
    </row>
    <row r="111" spans="1:18" ht="19.5" customHeight="1">
      <c r="A111" s="144" t="s">
        <v>204</v>
      </c>
      <c r="B111" s="144" t="s">
        <v>245</v>
      </c>
      <c r="C111" s="97" t="s">
        <v>21</v>
      </c>
      <c r="D111" s="139" t="s">
        <v>149</v>
      </c>
      <c r="E111" s="143" t="s">
        <v>100</v>
      </c>
      <c r="F111" s="142">
        <f t="shared" si="6"/>
        <v>1936.8799999999999</v>
      </c>
      <c r="G111" s="141">
        <v>60.51</v>
      </c>
      <c r="H111" s="145">
        <v>1204.31</v>
      </c>
      <c r="I111" s="142">
        <v>0</v>
      </c>
      <c r="J111" s="146">
        <v>0</v>
      </c>
      <c r="K111" s="138">
        <v>672.06</v>
      </c>
      <c r="L111" s="138">
        <f t="shared" si="7"/>
        <v>0</v>
      </c>
      <c r="M111" s="145">
        <v>0</v>
      </c>
      <c r="N111" s="140">
        <v>0</v>
      </c>
      <c r="O111" s="138">
        <v>0</v>
      </c>
      <c r="P111" s="138">
        <v>0</v>
      </c>
      <c r="Q111" s="145">
        <v>0</v>
      </c>
      <c r="R111" s="142">
        <v>0</v>
      </c>
    </row>
    <row r="112" spans="1:18" ht="19.5" customHeight="1">
      <c r="A112" s="144" t="s">
        <v>116</v>
      </c>
      <c r="B112" s="144" t="s">
        <v>159</v>
      </c>
      <c r="C112" s="97" t="s">
        <v>245</v>
      </c>
      <c r="D112" s="139" t="s">
        <v>149</v>
      </c>
      <c r="E112" s="143" t="s">
        <v>317</v>
      </c>
      <c r="F112" s="142">
        <f t="shared" si="6"/>
        <v>109.1</v>
      </c>
      <c r="G112" s="141">
        <v>0</v>
      </c>
      <c r="H112" s="145">
        <v>0</v>
      </c>
      <c r="I112" s="142">
        <v>0</v>
      </c>
      <c r="J112" s="146">
        <v>0</v>
      </c>
      <c r="K112" s="138">
        <v>109.1</v>
      </c>
      <c r="L112" s="138">
        <f t="shared" si="7"/>
        <v>0</v>
      </c>
      <c r="M112" s="145">
        <v>0</v>
      </c>
      <c r="N112" s="140">
        <v>0</v>
      </c>
      <c r="O112" s="138">
        <v>0</v>
      </c>
      <c r="P112" s="138">
        <v>0</v>
      </c>
      <c r="Q112" s="145">
        <v>0</v>
      </c>
      <c r="R112" s="142">
        <v>0</v>
      </c>
    </row>
    <row r="113" spans="1:18" ht="19.5" customHeight="1">
      <c r="A113" s="144"/>
      <c r="B113" s="144"/>
      <c r="C113" s="97"/>
      <c r="D113" s="139" t="s">
        <v>187</v>
      </c>
      <c r="E113" s="143" t="s">
        <v>250</v>
      </c>
      <c r="F113" s="142">
        <f t="shared" si="6"/>
        <v>3903.7</v>
      </c>
      <c r="G113" s="141">
        <v>0</v>
      </c>
      <c r="H113" s="145">
        <v>2621.4</v>
      </c>
      <c r="I113" s="142">
        <v>0</v>
      </c>
      <c r="J113" s="146">
        <v>0</v>
      </c>
      <c r="K113" s="138">
        <v>1282.3</v>
      </c>
      <c r="L113" s="138">
        <f t="shared" si="7"/>
        <v>0</v>
      </c>
      <c r="M113" s="145">
        <v>0</v>
      </c>
      <c r="N113" s="140">
        <v>0</v>
      </c>
      <c r="O113" s="138">
        <v>0</v>
      </c>
      <c r="P113" s="138">
        <v>0</v>
      </c>
      <c r="Q113" s="145">
        <v>0</v>
      </c>
      <c r="R113" s="142">
        <v>0</v>
      </c>
    </row>
    <row r="114" spans="1:18" ht="19.5" customHeight="1">
      <c r="A114" s="144" t="s">
        <v>74</v>
      </c>
      <c r="B114" s="144" t="s">
        <v>241</v>
      </c>
      <c r="C114" s="97" t="s">
        <v>159</v>
      </c>
      <c r="D114" s="139" t="s">
        <v>82</v>
      </c>
      <c r="E114" s="143" t="s">
        <v>153</v>
      </c>
      <c r="F114" s="142">
        <f t="shared" si="6"/>
        <v>41.48</v>
      </c>
      <c r="G114" s="141">
        <v>0</v>
      </c>
      <c r="H114" s="145">
        <v>41.48</v>
      </c>
      <c r="I114" s="142">
        <v>0</v>
      </c>
      <c r="J114" s="146">
        <v>0</v>
      </c>
      <c r="K114" s="138">
        <v>0</v>
      </c>
      <c r="L114" s="138">
        <f t="shared" si="7"/>
        <v>0</v>
      </c>
      <c r="M114" s="145">
        <v>0</v>
      </c>
      <c r="N114" s="140">
        <v>0</v>
      </c>
      <c r="O114" s="138">
        <v>0</v>
      </c>
      <c r="P114" s="138">
        <v>0</v>
      </c>
      <c r="Q114" s="145">
        <v>0</v>
      </c>
      <c r="R114" s="142">
        <v>0</v>
      </c>
    </row>
    <row r="115" spans="1:18" ht="19.5" customHeight="1">
      <c r="A115" s="144" t="s">
        <v>74</v>
      </c>
      <c r="B115" s="144" t="s">
        <v>21</v>
      </c>
      <c r="C115" s="97" t="s">
        <v>245</v>
      </c>
      <c r="D115" s="139" t="s">
        <v>82</v>
      </c>
      <c r="E115" s="143" t="s">
        <v>291</v>
      </c>
      <c r="F115" s="142">
        <f t="shared" si="6"/>
        <v>1.62</v>
      </c>
      <c r="G115" s="141">
        <v>0</v>
      </c>
      <c r="H115" s="145">
        <v>1.62</v>
      </c>
      <c r="I115" s="142">
        <v>0</v>
      </c>
      <c r="J115" s="146">
        <v>0</v>
      </c>
      <c r="K115" s="138">
        <v>0</v>
      </c>
      <c r="L115" s="138">
        <f t="shared" si="7"/>
        <v>0</v>
      </c>
      <c r="M115" s="145">
        <v>0</v>
      </c>
      <c r="N115" s="140">
        <v>0</v>
      </c>
      <c r="O115" s="138">
        <v>0</v>
      </c>
      <c r="P115" s="138">
        <v>0</v>
      </c>
      <c r="Q115" s="145">
        <v>0</v>
      </c>
      <c r="R115" s="142">
        <v>0</v>
      </c>
    </row>
    <row r="116" spans="1:18" ht="19.5" customHeight="1">
      <c r="A116" s="144" t="s">
        <v>128</v>
      </c>
      <c r="B116" s="144" t="s">
        <v>241</v>
      </c>
      <c r="C116" s="97" t="s">
        <v>159</v>
      </c>
      <c r="D116" s="139" t="s">
        <v>82</v>
      </c>
      <c r="E116" s="143" t="s">
        <v>38</v>
      </c>
      <c r="F116" s="142">
        <f t="shared" si="6"/>
        <v>197.38</v>
      </c>
      <c r="G116" s="141">
        <v>0</v>
      </c>
      <c r="H116" s="145">
        <v>197.38</v>
      </c>
      <c r="I116" s="142">
        <v>0</v>
      </c>
      <c r="J116" s="146">
        <v>0</v>
      </c>
      <c r="K116" s="138">
        <v>0</v>
      </c>
      <c r="L116" s="138">
        <f t="shared" si="7"/>
        <v>0</v>
      </c>
      <c r="M116" s="145">
        <v>0</v>
      </c>
      <c r="N116" s="140">
        <v>0</v>
      </c>
      <c r="O116" s="138">
        <v>0</v>
      </c>
      <c r="P116" s="138">
        <v>0</v>
      </c>
      <c r="Q116" s="145">
        <v>0</v>
      </c>
      <c r="R116" s="142">
        <v>0</v>
      </c>
    </row>
    <row r="117" spans="1:18" ht="19.5" customHeight="1">
      <c r="A117" s="144" t="s">
        <v>204</v>
      </c>
      <c r="B117" s="144" t="s">
        <v>245</v>
      </c>
      <c r="C117" s="97" t="s">
        <v>21</v>
      </c>
      <c r="D117" s="139" t="s">
        <v>82</v>
      </c>
      <c r="E117" s="143" t="s">
        <v>100</v>
      </c>
      <c r="F117" s="142">
        <f t="shared" si="6"/>
        <v>3359.56</v>
      </c>
      <c r="G117" s="141">
        <v>0</v>
      </c>
      <c r="H117" s="145">
        <v>2335.48</v>
      </c>
      <c r="I117" s="142">
        <v>0</v>
      </c>
      <c r="J117" s="146">
        <v>0</v>
      </c>
      <c r="K117" s="138">
        <v>1024.08</v>
      </c>
      <c r="L117" s="138">
        <f t="shared" si="7"/>
        <v>0</v>
      </c>
      <c r="M117" s="145">
        <v>0</v>
      </c>
      <c r="N117" s="140">
        <v>0</v>
      </c>
      <c r="O117" s="138">
        <v>0</v>
      </c>
      <c r="P117" s="138">
        <v>0</v>
      </c>
      <c r="Q117" s="145">
        <v>0</v>
      </c>
      <c r="R117" s="142">
        <v>0</v>
      </c>
    </row>
    <row r="118" spans="1:18" ht="19.5" customHeight="1">
      <c r="A118" s="144" t="s">
        <v>116</v>
      </c>
      <c r="B118" s="144" t="s">
        <v>159</v>
      </c>
      <c r="C118" s="97" t="s">
        <v>245</v>
      </c>
      <c r="D118" s="139" t="s">
        <v>82</v>
      </c>
      <c r="E118" s="143" t="s">
        <v>317</v>
      </c>
      <c r="F118" s="142">
        <f t="shared" si="6"/>
        <v>303.66</v>
      </c>
      <c r="G118" s="141">
        <v>0</v>
      </c>
      <c r="H118" s="145">
        <v>45.44</v>
      </c>
      <c r="I118" s="142">
        <v>0</v>
      </c>
      <c r="J118" s="146">
        <v>0</v>
      </c>
      <c r="K118" s="138">
        <v>258.22</v>
      </c>
      <c r="L118" s="138">
        <f t="shared" si="7"/>
        <v>0</v>
      </c>
      <c r="M118" s="145">
        <v>0</v>
      </c>
      <c r="N118" s="140">
        <v>0</v>
      </c>
      <c r="O118" s="138">
        <v>0</v>
      </c>
      <c r="P118" s="138">
        <v>0</v>
      </c>
      <c r="Q118" s="145">
        <v>0</v>
      </c>
      <c r="R118" s="142">
        <v>0</v>
      </c>
    </row>
    <row r="119" spans="1:18" ht="19.5" customHeight="1">
      <c r="A119" s="144"/>
      <c r="B119" s="144"/>
      <c r="C119" s="97"/>
      <c r="D119" s="139" t="s">
        <v>30</v>
      </c>
      <c r="E119" s="143" t="s">
        <v>195</v>
      </c>
      <c r="F119" s="142">
        <f t="shared" si="6"/>
        <v>2902.98</v>
      </c>
      <c r="G119" s="141">
        <v>0</v>
      </c>
      <c r="H119" s="145">
        <v>2172.04</v>
      </c>
      <c r="I119" s="142">
        <v>0</v>
      </c>
      <c r="J119" s="146">
        <v>0</v>
      </c>
      <c r="K119" s="138">
        <v>730.94</v>
      </c>
      <c r="L119" s="138">
        <f t="shared" si="7"/>
        <v>0</v>
      </c>
      <c r="M119" s="145">
        <v>0</v>
      </c>
      <c r="N119" s="140">
        <v>0</v>
      </c>
      <c r="O119" s="138">
        <v>0</v>
      </c>
      <c r="P119" s="138">
        <v>0</v>
      </c>
      <c r="Q119" s="145">
        <v>0</v>
      </c>
      <c r="R119" s="142">
        <v>0</v>
      </c>
    </row>
    <row r="120" spans="1:18" ht="19.5" customHeight="1">
      <c r="A120" s="144" t="s">
        <v>74</v>
      </c>
      <c r="B120" s="144" t="s">
        <v>21</v>
      </c>
      <c r="C120" s="97" t="s">
        <v>245</v>
      </c>
      <c r="D120" s="139" t="s">
        <v>234</v>
      </c>
      <c r="E120" s="143" t="s">
        <v>291</v>
      </c>
      <c r="F120" s="142">
        <f t="shared" si="6"/>
        <v>4.04</v>
      </c>
      <c r="G120" s="141">
        <v>0</v>
      </c>
      <c r="H120" s="145">
        <v>4.04</v>
      </c>
      <c r="I120" s="142">
        <v>0</v>
      </c>
      <c r="J120" s="146">
        <v>0</v>
      </c>
      <c r="K120" s="138">
        <v>0</v>
      </c>
      <c r="L120" s="138">
        <f t="shared" si="7"/>
        <v>0</v>
      </c>
      <c r="M120" s="145">
        <v>0</v>
      </c>
      <c r="N120" s="140">
        <v>0</v>
      </c>
      <c r="O120" s="138">
        <v>0</v>
      </c>
      <c r="P120" s="138">
        <v>0</v>
      </c>
      <c r="Q120" s="145">
        <v>0</v>
      </c>
      <c r="R120" s="142">
        <v>0</v>
      </c>
    </row>
    <row r="121" spans="1:18" ht="19.5" customHeight="1">
      <c r="A121" s="144" t="s">
        <v>128</v>
      </c>
      <c r="B121" s="144" t="s">
        <v>241</v>
      </c>
      <c r="C121" s="97" t="s">
        <v>159</v>
      </c>
      <c r="D121" s="139" t="s">
        <v>234</v>
      </c>
      <c r="E121" s="143" t="s">
        <v>38</v>
      </c>
      <c r="F121" s="142">
        <f t="shared" si="6"/>
        <v>110.76</v>
      </c>
      <c r="G121" s="141">
        <v>0</v>
      </c>
      <c r="H121" s="145">
        <v>110.76</v>
      </c>
      <c r="I121" s="142">
        <v>0</v>
      </c>
      <c r="J121" s="146">
        <v>0</v>
      </c>
      <c r="K121" s="138">
        <v>0</v>
      </c>
      <c r="L121" s="138">
        <f t="shared" si="7"/>
        <v>0</v>
      </c>
      <c r="M121" s="145">
        <v>0</v>
      </c>
      <c r="N121" s="140">
        <v>0</v>
      </c>
      <c r="O121" s="138">
        <v>0</v>
      </c>
      <c r="P121" s="138">
        <v>0</v>
      </c>
      <c r="Q121" s="145">
        <v>0</v>
      </c>
      <c r="R121" s="142">
        <v>0</v>
      </c>
    </row>
    <row r="122" spans="1:18" ht="19.5" customHeight="1">
      <c r="A122" s="144" t="s">
        <v>204</v>
      </c>
      <c r="B122" s="144" t="s">
        <v>245</v>
      </c>
      <c r="C122" s="97" t="s">
        <v>21</v>
      </c>
      <c r="D122" s="139" t="s">
        <v>234</v>
      </c>
      <c r="E122" s="143" t="s">
        <v>100</v>
      </c>
      <c r="F122" s="142">
        <f t="shared" si="6"/>
        <v>2617.74</v>
      </c>
      <c r="G122" s="141">
        <v>0</v>
      </c>
      <c r="H122" s="145">
        <v>1972.26</v>
      </c>
      <c r="I122" s="142">
        <v>0</v>
      </c>
      <c r="J122" s="146">
        <v>0</v>
      </c>
      <c r="K122" s="138">
        <v>645.48</v>
      </c>
      <c r="L122" s="138">
        <f t="shared" si="7"/>
        <v>0</v>
      </c>
      <c r="M122" s="145">
        <v>0</v>
      </c>
      <c r="N122" s="140">
        <v>0</v>
      </c>
      <c r="O122" s="138">
        <v>0</v>
      </c>
      <c r="P122" s="138">
        <v>0</v>
      </c>
      <c r="Q122" s="145">
        <v>0</v>
      </c>
      <c r="R122" s="142">
        <v>0</v>
      </c>
    </row>
    <row r="123" spans="1:18" ht="19.5" customHeight="1">
      <c r="A123" s="144" t="s">
        <v>116</v>
      </c>
      <c r="B123" s="144" t="s">
        <v>159</v>
      </c>
      <c r="C123" s="97" t="s">
        <v>245</v>
      </c>
      <c r="D123" s="139" t="s">
        <v>234</v>
      </c>
      <c r="E123" s="143" t="s">
        <v>317</v>
      </c>
      <c r="F123" s="142">
        <f t="shared" si="6"/>
        <v>170.44</v>
      </c>
      <c r="G123" s="141">
        <v>0</v>
      </c>
      <c r="H123" s="145">
        <v>84.98</v>
      </c>
      <c r="I123" s="142">
        <v>0</v>
      </c>
      <c r="J123" s="146">
        <v>0</v>
      </c>
      <c r="K123" s="138">
        <v>85.46</v>
      </c>
      <c r="L123" s="138">
        <f t="shared" si="7"/>
        <v>0</v>
      </c>
      <c r="M123" s="145">
        <v>0</v>
      </c>
      <c r="N123" s="140">
        <v>0</v>
      </c>
      <c r="O123" s="138">
        <v>0</v>
      </c>
      <c r="P123" s="138">
        <v>0</v>
      </c>
      <c r="Q123" s="145">
        <v>0</v>
      </c>
      <c r="R123" s="142">
        <v>0</v>
      </c>
    </row>
    <row r="124" spans="1:18" ht="19.5" customHeight="1">
      <c r="A124" s="144"/>
      <c r="B124" s="144"/>
      <c r="C124" s="97"/>
      <c r="D124" s="139" t="s">
        <v>273</v>
      </c>
      <c r="E124" s="143" t="s">
        <v>173</v>
      </c>
      <c r="F124" s="142">
        <f t="shared" si="6"/>
        <v>1586.4</v>
      </c>
      <c r="G124" s="141">
        <v>291.47</v>
      </c>
      <c r="H124" s="145">
        <v>1294.93</v>
      </c>
      <c r="I124" s="142">
        <v>0</v>
      </c>
      <c r="J124" s="146">
        <v>0</v>
      </c>
      <c r="K124" s="138">
        <v>0</v>
      </c>
      <c r="L124" s="138">
        <f t="shared" si="7"/>
        <v>0</v>
      </c>
      <c r="M124" s="145">
        <v>0</v>
      </c>
      <c r="N124" s="140">
        <v>0</v>
      </c>
      <c r="O124" s="138">
        <v>0</v>
      </c>
      <c r="P124" s="138">
        <v>0</v>
      </c>
      <c r="Q124" s="145">
        <v>0</v>
      </c>
      <c r="R124" s="142">
        <v>0</v>
      </c>
    </row>
    <row r="125" spans="1:18" ht="19.5" customHeight="1">
      <c r="A125" s="144" t="s">
        <v>74</v>
      </c>
      <c r="B125" s="144" t="s">
        <v>241</v>
      </c>
      <c r="C125" s="97" t="s">
        <v>159</v>
      </c>
      <c r="D125" s="139" t="s">
        <v>147</v>
      </c>
      <c r="E125" s="143" t="s">
        <v>153</v>
      </c>
      <c r="F125" s="142">
        <f t="shared" si="6"/>
        <v>2.76</v>
      </c>
      <c r="G125" s="141">
        <v>0</v>
      </c>
      <c r="H125" s="145">
        <v>2.76</v>
      </c>
      <c r="I125" s="142">
        <v>0</v>
      </c>
      <c r="J125" s="146">
        <v>0</v>
      </c>
      <c r="K125" s="138">
        <v>0</v>
      </c>
      <c r="L125" s="138">
        <f t="shared" si="7"/>
        <v>0</v>
      </c>
      <c r="M125" s="145">
        <v>0</v>
      </c>
      <c r="N125" s="140">
        <v>0</v>
      </c>
      <c r="O125" s="138">
        <v>0</v>
      </c>
      <c r="P125" s="138">
        <v>0</v>
      </c>
      <c r="Q125" s="145">
        <v>0</v>
      </c>
      <c r="R125" s="142">
        <v>0</v>
      </c>
    </row>
    <row r="126" spans="1:18" ht="19.5" customHeight="1">
      <c r="A126" s="144" t="s">
        <v>128</v>
      </c>
      <c r="B126" s="144" t="s">
        <v>241</v>
      </c>
      <c r="C126" s="97" t="s">
        <v>159</v>
      </c>
      <c r="D126" s="139" t="s">
        <v>147</v>
      </c>
      <c r="E126" s="143" t="s">
        <v>38</v>
      </c>
      <c r="F126" s="142">
        <f t="shared" si="6"/>
        <v>60</v>
      </c>
      <c r="G126" s="141">
        <v>0</v>
      </c>
      <c r="H126" s="145">
        <v>60</v>
      </c>
      <c r="I126" s="142">
        <v>0</v>
      </c>
      <c r="J126" s="146">
        <v>0</v>
      </c>
      <c r="K126" s="138">
        <v>0</v>
      </c>
      <c r="L126" s="138">
        <f t="shared" si="7"/>
        <v>0</v>
      </c>
      <c r="M126" s="145">
        <v>0</v>
      </c>
      <c r="N126" s="140">
        <v>0</v>
      </c>
      <c r="O126" s="138">
        <v>0</v>
      </c>
      <c r="P126" s="138">
        <v>0</v>
      </c>
      <c r="Q126" s="145">
        <v>0</v>
      </c>
      <c r="R126" s="142">
        <v>0</v>
      </c>
    </row>
    <row r="127" spans="1:18" ht="19.5" customHeight="1">
      <c r="A127" s="144" t="s">
        <v>204</v>
      </c>
      <c r="B127" s="144" t="s">
        <v>245</v>
      </c>
      <c r="C127" s="97" t="s">
        <v>21</v>
      </c>
      <c r="D127" s="139" t="s">
        <v>147</v>
      </c>
      <c r="E127" s="143" t="s">
        <v>100</v>
      </c>
      <c r="F127" s="142">
        <f t="shared" si="6"/>
        <v>1473.64</v>
      </c>
      <c r="G127" s="141">
        <v>291.47</v>
      </c>
      <c r="H127" s="145">
        <v>1182.17</v>
      </c>
      <c r="I127" s="142">
        <v>0</v>
      </c>
      <c r="J127" s="146">
        <v>0</v>
      </c>
      <c r="K127" s="138">
        <v>0</v>
      </c>
      <c r="L127" s="138">
        <f t="shared" si="7"/>
        <v>0</v>
      </c>
      <c r="M127" s="145">
        <v>0</v>
      </c>
      <c r="N127" s="140">
        <v>0</v>
      </c>
      <c r="O127" s="138">
        <v>0</v>
      </c>
      <c r="P127" s="138">
        <v>0</v>
      </c>
      <c r="Q127" s="145">
        <v>0</v>
      </c>
      <c r="R127" s="142">
        <v>0</v>
      </c>
    </row>
    <row r="128" spans="1:18" ht="19.5" customHeight="1">
      <c r="A128" s="144" t="s">
        <v>116</v>
      </c>
      <c r="B128" s="144" t="s">
        <v>159</v>
      </c>
      <c r="C128" s="97" t="s">
        <v>245</v>
      </c>
      <c r="D128" s="139" t="s">
        <v>147</v>
      </c>
      <c r="E128" s="143" t="s">
        <v>317</v>
      </c>
      <c r="F128" s="142">
        <f t="shared" si="6"/>
        <v>50</v>
      </c>
      <c r="G128" s="141">
        <v>0</v>
      </c>
      <c r="H128" s="145">
        <v>50</v>
      </c>
      <c r="I128" s="142">
        <v>0</v>
      </c>
      <c r="J128" s="146">
        <v>0</v>
      </c>
      <c r="K128" s="138">
        <v>0</v>
      </c>
      <c r="L128" s="138">
        <f t="shared" si="7"/>
        <v>0</v>
      </c>
      <c r="M128" s="145">
        <v>0</v>
      </c>
      <c r="N128" s="140">
        <v>0</v>
      </c>
      <c r="O128" s="138">
        <v>0</v>
      </c>
      <c r="P128" s="138">
        <v>0</v>
      </c>
      <c r="Q128" s="145">
        <v>0</v>
      </c>
      <c r="R128" s="142">
        <v>0</v>
      </c>
    </row>
    <row r="129" spans="1:18" ht="19.5" customHeight="1">
      <c r="A129" s="144"/>
      <c r="B129" s="144"/>
      <c r="C129" s="97"/>
      <c r="D129" s="139" t="s">
        <v>186</v>
      </c>
      <c r="E129" s="143" t="s">
        <v>29</v>
      </c>
      <c r="F129" s="142">
        <f t="shared" si="6"/>
        <v>5619.8099999999995</v>
      </c>
      <c r="G129" s="141">
        <v>236.73</v>
      </c>
      <c r="H129" s="145">
        <v>3130.41</v>
      </c>
      <c r="I129" s="142">
        <v>0</v>
      </c>
      <c r="J129" s="146">
        <v>0</v>
      </c>
      <c r="K129" s="138">
        <v>2252.67</v>
      </c>
      <c r="L129" s="138">
        <f t="shared" si="7"/>
        <v>0</v>
      </c>
      <c r="M129" s="145">
        <v>0</v>
      </c>
      <c r="N129" s="140">
        <v>0</v>
      </c>
      <c r="O129" s="138">
        <v>0</v>
      </c>
      <c r="P129" s="138">
        <v>0</v>
      </c>
      <c r="Q129" s="145">
        <v>0</v>
      </c>
      <c r="R129" s="142">
        <v>0</v>
      </c>
    </row>
    <row r="130" spans="1:18" ht="19.5" customHeight="1">
      <c r="A130" s="144" t="s">
        <v>74</v>
      </c>
      <c r="B130" s="144" t="s">
        <v>241</v>
      </c>
      <c r="C130" s="97" t="s">
        <v>159</v>
      </c>
      <c r="D130" s="139" t="s">
        <v>81</v>
      </c>
      <c r="E130" s="143" t="s">
        <v>153</v>
      </c>
      <c r="F130" s="142">
        <f t="shared" si="6"/>
        <v>151.05</v>
      </c>
      <c r="G130" s="141">
        <v>0</v>
      </c>
      <c r="H130" s="145">
        <v>151.05</v>
      </c>
      <c r="I130" s="142">
        <v>0</v>
      </c>
      <c r="J130" s="146">
        <v>0</v>
      </c>
      <c r="K130" s="138">
        <v>0</v>
      </c>
      <c r="L130" s="138">
        <f t="shared" si="7"/>
        <v>0</v>
      </c>
      <c r="M130" s="145">
        <v>0</v>
      </c>
      <c r="N130" s="140">
        <v>0</v>
      </c>
      <c r="O130" s="138">
        <v>0</v>
      </c>
      <c r="P130" s="138">
        <v>0</v>
      </c>
      <c r="Q130" s="145">
        <v>0</v>
      </c>
      <c r="R130" s="142">
        <v>0</v>
      </c>
    </row>
    <row r="131" spans="1:18" ht="19.5" customHeight="1">
      <c r="A131" s="144" t="s">
        <v>74</v>
      </c>
      <c r="B131" s="144" t="s">
        <v>21</v>
      </c>
      <c r="C131" s="97" t="s">
        <v>245</v>
      </c>
      <c r="D131" s="139" t="s">
        <v>81</v>
      </c>
      <c r="E131" s="143" t="s">
        <v>291</v>
      </c>
      <c r="F131" s="142">
        <f t="shared" si="6"/>
        <v>4.04</v>
      </c>
      <c r="G131" s="141">
        <v>0</v>
      </c>
      <c r="H131" s="145">
        <v>4.04</v>
      </c>
      <c r="I131" s="142">
        <v>0</v>
      </c>
      <c r="J131" s="146">
        <v>0</v>
      </c>
      <c r="K131" s="138">
        <v>0</v>
      </c>
      <c r="L131" s="138">
        <f t="shared" si="7"/>
        <v>0</v>
      </c>
      <c r="M131" s="145">
        <v>0</v>
      </c>
      <c r="N131" s="140">
        <v>0</v>
      </c>
      <c r="O131" s="138">
        <v>0</v>
      </c>
      <c r="P131" s="138">
        <v>0</v>
      </c>
      <c r="Q131" s="145">
        <v>0</v>
      </c>
      <c r="R131" s="142">
        <v>0</v>
      </c>
    </row>
    <row r="132" spans="1:18" ht="19.5" customHeight="1">
      <c r="A132" s="144" t="s">
        <v>128</v>
      </c>
      <c r="B132" s="144" t="s">
        <v>241</v>
      </c>
      <c r="C132" s="97" t="s">
        <v>159</v>
      </c>
      <c r="D132" s="139" t="s">
        <v>81</v>
      </c>
      <c r="E132" s="143" t="s">
        <v>38</v>
      </c>
      <c r="F132" s="142">
        <f t="shared" si="6"/>
        <v>282.05</v>
      </c>
      <c r="G132" s="141">
        <v>0</v>
      </c>
      <c r="H132" s="145">
        <v>161.77</v>
      </c>
      <c r="I132" s="142">
        <v>0</v>
      </c>
      <c r="J132" s="146">
        <v>0</v>
      </c>
      <c r="K132" s="138">
        <v>120.28</v>
      </c>
      <c r="L132" s="138">
        <f t="shared" si="7"/>
        <v>0</v>
      </c>
      <c r="M132" s="145">
        <v>0</v>
      </c>
      <c r="N132" s="140">
        <v>0</v>
      </c>
      <c r="O132" s="138">
        <v>0</v>
      </c>
      <c r="P132" s="138">
        <v>0</v>
      </c>
      <c r="Q132" s="145">
        <v>0</v>
      </c>
      <c r="R132" s="142">
        <v>0</v>
      </c>
    </row>
    <row r="133" spans="1:18" ht="19.5" customHeight="1">
      <c r="A133" s="144" t="s">
        <v>204</v>
      </c>
      <c r="B133" s="144" t="s">
        <v>245</v>
      </c>
      <c r="C133" s="97" t="s">
        <v>21</v>
      </c>
      <c r="D133" s="139" t="s">
        <v>81</v>
      </c>
      <c r="E133" s="143" t="s">
        <v>100</v>
      </c>
      <c r="F133" s="142">
        <f t="shared" si="6"/>
        <v>4699.15</v>
      </c>
      <c r="G133" s="141">
        <v>236.73</v>
      </c>
      <c r="H133" s="145">
        <v>2713.55</v>
      </c>
      <c r="I133" s="142">
        <v>0</v>
      </c>
      <c r="J133" s="146">
        <v>0</v>
      </c>
      <c r="K133" s="138">
        <v>1748.87</v>
      </c>
      <c r="L133" s="138">
        <f t="shared" si="7"/>
        <v>0</v>
      </c>
      <c r="M133" s="145">
        <v>0</v>
      </c>
      <c r="N133" s="140">
        <v>0</v>
      </c>
      <c r="O133" s="138">
        <v>0</v>
      </c>
      <c r="P133" s="138">
        <v>0</v>
      </c>
      <c r="Q133" s="145">
        <v>0</v>
      </c>
      <c r="R133" s="142">
        <v>0</v>
      </c>
    </row>
    <row r="134" spans="1:18" ht="19.5" customHeight="1">
      <c r="A134" s="144" t="s">
        <v>116</v>
      </c>
      <c r="B134" s="144" t="s">
        <v>159</v>
      </c>
      <c r="C134" s="97" t="s">
        <v>245</v>
      </c>
      <c r="D134" s="139" t="s">
        <v>81</v>
      </c>
      <c r="E134" s="143" t="s">
        <v>317</v>
      </c>
      <c r="F134" s="142">
        <f t="shared" si="6"/>
        <v>483.52</v>
      </c>
      <c r="G134" s="141">
        <v>0</v>
      </c>
      <c r="H134" s="145">
        <v>100</v>
      </c>
      <c r="I134" s="142">
        <v>0</v>
      </c>
      <c r="J134" s="146">
        <v>0</v>
      </c>
      <c r="K134" s="138">
        <v>383.52</v>
      </c>
      <c r="L134" s="138">
        <f t="shared" si="7"/>
        <v>0</v>
      </c>
      <c r="M134" s="145">
        <v>0</v>
      </c>
      <c r="N134" s="140">
        <v>0</v>
      </c>
      <c r="O134" s="138">
        <v>0</v>
      </c>
      <c r="P134" s="138">
        <v>0</v>
      </c>
      <c r="Q134" s="145">
        <v>0</v>
      </c>
      <c r="R134" s="142">
        <v>0</v>
      </c>
    </row>
    <row r="135" spans="1:18" ht="19.5" customHeight="1">
      <c r="A135" s="144"/>
      <c r="B135" s="144"/>
      <c r="C135" s="97"/>
      <c r="D135" s="139" t="s">
        <v>113</v>
      </c>
      <c r="E135" s="143" t="s">
        <v>271</v>
      </c>
      <c r="F135" s="142">
        <f aca="true" t="shared" si="8" ref="F135:F166">SUM(G135:L135,Q135:R135)</f>
        <v>3100.87</v>
      </c>
      <c r="G135" s="141">
        <v>0</v>
      </c>
      <c r="H135" s="145">
        <v>2180.04</v>
      </c>
      <c r="I135" s="142">
        <v>0</v>
      </c>
      <c r="J135" s="146">
        <v>0</v>
      </c>
      <c r="K135" s="138">
        <v>920.83</v>
      </c>
      <c r="L135" s="138">
        <f aca="true" t="shared" si="9" ref="L135:L166">SUM(M135:P135)</f>
        <v>0</v>
      </c>
      <c r="M135" s="145">
        <v>0</v>
      </c>
      <c r="N135" s="140">
        <v>0</v>
      </c>
      <c r="O135" s="138">
        <v>0</v>
      </c>
      <c r="P135" s="138">
        <v>0</v>
      </c>
      <c r="Q135" s="145">
        <v>0</v>
      </c>
      <c r="R135" s="142">
        <v>0</v>
      </c>
    </row>
    <row r="136" spans="1:18" ht="19.5" customHeight="1">
      <c r="A136" s="144" t="s">
        <v>74</v>
      </c>
      <c r="B136" s="144" t="s">
        <v>241</v>
      </c>
      <c r="C136" s="97" t="s">
        <v>159</v>
      </c>
      <c r="D136" s="139" t="s">
        <v>308</v>
      </c>
      <c r="E136" s="143" t="s">
        <v>153</v>
      </c>
      <c r="F136" s="142">
        <f t="shared" si="8"/>
        <v>30.69</v>
      </c>
      <c r="G136" s="141">
        <v>0</v>
      </c>
      <c r="H136" s="145">
        <v>30.69</v>
      </c>
      <c r="I136" s="142">
        <v>0</v>
      </c>
      <c r="J136" s="146">
        <v>0</v>
      </c>
      <c r="K136" s="138">
        <v>0</v>
      </c>
      <c r="L136" s="138">
        <f t="shared" si="9"/>
        <v>0</v>
      </c>
      <c r="M136" s="145">
        <v>0</v>
      </c>
      <c r="N136" s="140">
        <v>0</v>
      </c>
      <c r="O136" s="138">
        <v>0</v>
      </c>
      <c r="P136" s="138">
        <v>0</v>
      </c>
      <c r="Q136" s="145">
        <v>0</v>
      </c>
      <c r="R136" s="142">
        <v>0</v>
      </c>
    </row>
    <row r="137" spans="1:18" ht="19.5" customHeight="1">
      <c r="A137" s="144" t="s">
        <v>74</v>
      </c>
      <c r="B137" s="144" t="s">
        <v>21</v>
      </c>
      <c r="C137" s="97" t="s">
        <v>245</v>
      </c>
      <c r="D137" s="139" t="s">
        <v>308</v>
      </c>
      <c r="E137" s="143" t="s">
        <v>291</v>
      </c>
      <c r="F137" s="142">
        <f t="shared" si="8"/>
        <v>4.53</v>
      </c>
      <c r="G137" s="141">
        <v>0</v>
      </c>
      <c r="H137" s="145">
        <v>4.53</v>
      </c>
      <c r="I137" s="142">
        <v>0</v>
      </c>
      <c r="J137" s="146">
        <v>0</v>
      </c>
      <c r="K137" s="138">
        <v>0</v>
      </c>
      <c r="L137" s="138">
        <f t="shared" si="9"/>
        <v>0</v>
      </c>
      <c r="M137" s="145">
        <v>0</v>
      </c>
      <c r="N137" s="140">
        <v>0</v>
      </c>
      <c r="O137" s="138">
        <v>0</v>
      </c>
      <c r="P137" s="138">
        <v>0</v>
      </c>
      <c r="Q137" s="145">
        <v>0</v>
      </c>
      <c r="R137" s="142">
        <v>0</v>
      </c>
    </row>
    <row r="138" spans="1:18" ht="19.5" customHeight="1">
      <c r="A138" s="144" t="s">
        <v>128</v>
      </c>
      <c r="B138" s="144" t="s">
        <v>241</v>
      </c>
      <c r="C138" s="97" t="s">
        <v>159</v>
      </c>
      <c r="D138" s="139" t="s">
        <v>308</v>
      </c>
      <c r="E138" s="143" t="s">
        <v>38</v>
      </c>
      <c r="F138" s="142">
        <f t="shared" si="8"/>
        <v>109.07</v>
      </c>
      <c r="G138" s="141">
        <v>0</v>
      </c>
      <c r="H138" s="145">
        <v>109.07</v>
      </c>
      <c r="I138" s="142">
        <v>0</v>
      </c>
      <c r="J138" s="146">
        <v>0</v>
      </c>
      <c r="K138" s="138">
        <v>0</v>
      </c>
      <c r="L138" s="138">
        <f t="shared" si="9"/>
        <v>0</v>
      </c>
      <c r="M138" s="145">
        <v>0</v>
      </c>
      <c r="N138" s="140">
        <v>0</v>
      </c>
      <c r="O138" s="138">
        <v>0</v>
      </c>
      <c r="P138" s="138">
        <v>0</v>
      </c>
      <c r="Q138" s="145">
        <v>0</v>
      </c>
      <c r="R138" s="142">
        <v>0</v>
      </c>
    </row>
    <row r="139" spans="1:18" ht="19.5" customHeight="1">
      <c r="A139" s="144" t="s">
        <v>204</v>
      </c>
      <c r="B139" s="144" t="s">
        <v>245</v>
      </c>
      <c r="C139" s="97" t="s">
        <v>21</v>
      </c>
      <c r="D139" s="139" t="s">
        <v>308</v>
      </c>
      <c r="E139" s="143" t="s">
        <v>100</v>
      </c>
      <c r="F139" s="142">
        <f t="shared" si="8"/>
        <v>2788.77</v>
      </c>
      <c r="G139" s="141">
        <v>0</v>
      </c>
      <c r="H139" s="145">
        <v>1912.34</v>
      </c>
      <c r="I139" s="142">
        <v>0</v>
      </c>
      <c r="J139" s="146">
        <v>0</v>
      </c>
      <c r="K139" s="138">
        <v>876.43</v>
      </c>
      <c r="L139" s="138">
        <f t="shared" si="9"/>
        <v>0</v>
      </c>
      <c r="M139" s="145">
        <v>0</v>
      </c>
      <c r="N139" s="140">
        <v>0</v>
      </c>
      <c r="O139" s="138">
        <v>0</v>
      </c>
      <c r="P139" s="138">
        <v>0</v>
      </c>
      <c r="Q139" s="145">
        <v>0</v>
      </c>
      <c r="R139" s="142">
        <v>0</v>
      </c>
    </row>
    <row r="140" spans="1:18" ht="19.5" customHeight="1">
      <c r="A140" s="144" t="s">
        <v>116</v>
      </c>
      <c r="B140" s="144" t="s">
        <v>159</v>
      </c>
      <c r="C140" s="97" t="s">
        <v>245</v>
      </c>
      <c r="D140" s="139" t="s">
        <v>308</v>
      </c>
      <c r="E140" s="143" t="s">
        <v>317</v>
      </c>
      <c r="F140" s="142">
        <f t="shared" si="8"/>
        <v>167.81</v>
      </c>
      <c r="G140" s="141">
        <v>0</v>
      </c>
      <c r="H140" s="145">
        <v>123.41</v>
      </c>
      <c r="I140" s="142">
        <v>0</v>
      </c>
      <c r="J140" s="146">
        <v>0</v>
      </c>
      <c r="K140" s="138">
        <v>44.4</v>
      </c>
      <c r="L140" s="138">
        <f t="shared" si="9"/>
        <v>0</v>
      </c>
      <c r="M140" s="145">
        <v>0</v>
      </c>
      <c r="N140" s="140">
        <v>0</v>
      </c>
      <c r="O140" s="138">
        <v>0</v>
      </c>
      <c r="P140" s="138">
        <v>0</v>
      </c>
      <c r="Q140" s="145">
        <v>0</v>
      </c>
      <c r="R140" s="142">
        <v>0</v>
      </c>
    </row>
    <row r="141" spans="1:18" ht="19.5" customHeight="1">
      <c r="A141" s="144"/>
      <c r="B141" s="144"/>
      <c r="C141" s="97"/>
      <c r="D141" s="139" t="s">
        <v>253</v>
      </c>
      <c r="E141" s="143" t="s">
        <v>277</v>
      </c>
      <c r="F141" s="142">
        <f t="shared" si="8"/>
        <v>3205.2000000000003</v>
      </c>
      <c r="G141" s="141">
        <v>0</v>
      </c>
      <c r="H141" s="145">
        <v>2677.51</v>
      </c>
      <c r="I141" s="142">
        <v>0</v>
      </c>
      <c r="J141" s="146">
        <v>0</v>
      </c>
      <c r="K141" s="138">
        <v>527.69</v>
      </c>
      <c r="L141" s="138">
        <f t="shared" si="9"/>
        <v>0</v>
      </c>
      <c r="M141" s="145">
        <v>0</v>
      </c>
      <c r="N141" s="140">
        <v>0</v>
      </c>
      <c r="O141" s="138">
        <v>0</v>
      </c>
      <c r="P141" s="138">
        <v>0</v>
      </c>
      <c r="Q141" s="145">
        <v>0</v>
      </c>
      <c r="R141" s="142">
        <v>0</v>
      </c>
    </row>
    <row r="142" spans="1:18" ht="19.5" customHeight="1">
      <c r="A142" s="144" t="s">
        <v>74</v>
      </c>
      <c r="B142" s="144" t="s">
        <v>241</v>
      </c>
      <c r="C142" s="97" t="s">
        <v>159</v>
      </c>
      <c r="D142" s="139" t="s">
        <v>130</v>
      </c>
      <c r="E142" s="143" t="s">
        <v>153</v>
      </c>
      <c r="F142" s="142">
        <f t="shared" si="8"/>
        <v>36.7</v>
      </c>
      <c r="G142" s="141">
        <v>0</v>
      </c>
      <c r="H142" s="145">
        <v>36.7</v>
      </c>
      <c r="I142" s="142">
        <v>0</v>
      </c>
      <c r="J142" s="146">
        <v>0</v>
      </c>
      <c r="K142" s="138">
        <v>0</v>
      </c>
      <c r="L142" s="138">
        <f t="shared" si="9"/>
        <v>0</v>
      </c>
      <c r="M142" s="145">
        <v>0</v>
      </c>
      <c r="N142" s="140">
        <v>0</v>
      </c>
      <c r="O142" s="138">
        <v>0</v>
      </c>
      <c r="P142" s="138">
        <v>0</v>
      </c>
      <c r="Q142" s="145">
        <v>0</v>
      </c>
      <c r="R142" s="142">
        <v>0</v>
      </c>
    </row>
    <row r="143" spans="1:18" ht="19.5" customHeight="1">
      <c r="A143" s="144" t="s">
        <v>74</v>
      </c>
      <c r="B143" s="144" t="s">
        <v>21</v>
      </c>
      <c r="C143" s="97" t="s">
        <v>245</v>
      </c>
      <c r="D143" s="139" t="s">
        <v>130</v>
      </c>
      <c r="E143" s="143" t="s">
        <v>291</v>
      </c>
      <c r="F143" s="142">
        <f t="shared" si="8"/>
        <v>3.24</v>
      </c>
      <c r="G143" s="141">
        <v>0</v>
      </c>
      <c r="H143" s="145">
        <v>3.24</v>
      </c>
      <c r="I143" s="142">
        <v>0</v>
      </c>
      <c r="J143" s="146">
        <v>0</v>
      </c>
      <c r="K143" s="138">
        <v>0</v>
      </c>
      <c r="L143" s="138">
        <f t="shared" si="9"/>
        <v>0</v>
      </c>
      <c r="M143" s="145">
        <v>0</v>
      </c>
      <c r="N143" s="140">
        <v>0</v>
      </c>
      <c r="O143" s="138">
        <v>0</v>
      </c>
      <c r="P143" s="138">
        <v>0</v>
      </c>
      <c r="Q143" s="145">
        <v>0</v>
      </c>
      <c r="R143" s="142">
        <v>0</v>
      </c>
    </row>
    <row r="144" spans="1:18" ht="19.5" customHeight="1">
      <c r="A144" s="144" t="s">
        <v>128</v>
      </c>
      <c r="B144" s="144" t="s">
        <v>241</v>
      </c>
      <c r="C144" s="97" t="s">
        <v>159</v>
      </c>
      <c r="D144" s="139" t="s">
        <v>130</v>
      </c>
      <c r="E144" s="143" t="s">
        <v>38</v>
      </c>
      <c r="F144" s="142">
        <f t="shared" si="8"/>
        <v>151.54000000000002</v>
      </c>
      <c r="G144" s="141">
        <v>0</v>
      </c>
      <c r="H144" s="145">
        <v>104.23</v>
      </c>
      <c r="I144" s="142">
        <v>0</v>
      </c>
      <c r="J144" s="146">
        <v>0</v>
      </c>
      <c r="K144" s="138">
        <v>47.31</v>
      </c>
      <c r="L144" s="138">
        <f t="shared" si="9"/>
        <v>0</v>
      </c>
      <c r="M144" s="145">
        <v>0</v>
      </c>
      <c r="N144" s="140">
        <v>0</v>
      </c>
      <c r="O144" s="138">
        <v>0</v>
      </c>
      <c r="P144" s="138">
        <v>0</v>
      </c>
      <c r="Q144" s="145">
        <v>0</v>
      </c>
      <c r="R144" s="142">
        <v>0</v>
      </c>
    </row>
    <row r="145" spans="1:18" ht="19.5" customHeight="1">
      <c r="A145" s="144" t="s">
        <v>204</v>
      </c>
      <c r="B145" s="144" t="s">
        <v>245</v>
      </c>
      <c r="C145" s="97" t="s">
        <v>21</v>
      </c>
      <c r="D145" s="139" t="s">
        <v>130</v>
      </c>
      <c r="E145" s="143" t="s">
        <v>100</v>
      </c>
      <c r="F145" s="142">
        <f t="shared" si="8"/>
        <v>2780.5899999999997</v>
      </c>
      <c r="G145" s="141">
        <v>0</v>
      </c>
      <c r="H145" s="145">
        <v>2330.45</v>
      </c>
      <c r="I145" s="142">
        <v>0</v>
      </c>
      <c r="J145" s="146">
        <v>0</v>
      </c>
      <c r="K145" s="138">
        <v>450.14</v>
      </c>
      <c r="L145" s="138">
        <f t="shared" si="9"/>
        <v>0</v>
      </c>
      <c r="M145" s="145">
        <v>0</v>
      </c>
      <c r="N145" s="140">
        <v>0</v>
      </c>
      <c r="O145" s="138">
        <v>0</v>
      </c>
      <c r="P145" s="138">
        <v>0</v>
      </c>
      <c r="Q145" s="145">
        <v>0</v>
      </c>
      <c r="R145" s="142">
        <v>0</v>
      </c>
    </row>
    <row r="146" spans="1:18" ht="19.5" customHeight="1">
      <c r="A146" s="144" t="s">
        <v>116</v>
      </c>
      <c r="B146" s="144" t="s">
        <v>159</v>
      </c>
      <c r="C146" s="97" t="s">
        <v>245</v>
      </c>
      <c r="D146" s="139" t="s">
        <v>130</v>
      </c>
      <c r="E146" s="143" t="s">
        <v>317</v>
      </c>
      <c r="F146" s="142">
        <f t="shared" si="8"/>
        <v>233.13</v>
      </c>
      <c r="G146" s="141">
        <v>0</v>
      </c>
      <c r="H146" s="145">
        <v>202.89</v>
      </c>
      <c r="I146" s="142">
        <v>0</v>
      </c>
      <c r="J146" s="146">
        <v>0</v>
      </c>
      <c r="K146" s="138">
        <v>30.24</v>
      </c>
      <c r="L146" s="138">
        <f t="shared" si="9"/>
        <v>0</v>
      </c>
      <c r="M146" s="145">
        <v>0</v>
      </c>
      <c r="N146" s="140">
        <v>0</v>
      </c>
      <c r="O146" s="138">
        <v>0</v>
      </c>
      <c r="P146" s="138">
        <v>0</v>
      </c>
      <c r="Q146" s="145">
        <v>0</v>
      </c>
      <c r="R146" s="142">
        <v>0</v>
      </c>
    </row>
    <row r="147" spans="1:18" ht="19.5" customHeight="1">
      <c r="A147" s="144"/>
      <c r="B147" s="144"/>
      <c r="C147" s="97"/>
      <c r="D147" s="139" t="s">
        <v>13</v>
      </c>
      <c r="E147" s="143" t="s">
        <v>158</v>
      </c>
      <c r="F147" s="142">
        <f t="shared" si="8"/>
        <v>2732.67</v>
      </c>
      <c r="G147" s="141">
        <v>0</v>
      </c>
      <c r="H147" s="145">
        <v>2669.91</v>
      </c>
      <c r="I147" s="142">
        <v>0</v>
      </c>
      <c r="J147" s="146">
        <v>0</v>
      </c>
      <c r="K147" s="138">
        <v>62.76</v>
      </c>
      <c r="L147" s="138">
        <f t="shared" si="9"/>
        <v>0</v>
      </c>
      <c r="M147" s="145">
        <v>0</v>
      </c>
      <c r="N147" s="140">
        <v>0</v>
      </c>
      <c r="O147" s="138">
        <v>0</v>
      </c>
      <c r="P147" s="138">
        <v>0</v>
      </c>
      <c r="Q147" s="145">
        <v>0</v>
      </c>
      <c r="R147" s="142">
        <v>0</v>
      </c>
    </row>
    <row r="148" spans="1:18" ht="19.5" customHeight="1">
      <c r="A148" s="144" t="s">
        <v>74</v>
      </c>
      <c r="B148" s="144" t="s">
        <v>241</v>
      </c>
      <c r="C148" s="97" t="s">
        <v>159</v>
      </c>
      <c r="D148" s="139" t="s">
        <v>216</v>
      </c>
      <c r="E148" s="143" t="s">
        <v>153</v>
      </c>
      <c r="F148" s="142">
        <f t="shared" si="8"/>
        <v>27.83</v>
      </c>
      <c r="G148" s="141">
        <v>0</v>
      </c>
      <c r="H148" s="145">
        <v>27.83</v>
      </c>
      <c r="I148" s="142">
        <v>0</v>
      </c>
      <c r="J148" s="146">
        <v>0</v>
      </c>
      <c r="K148" s="138">
        <v>0</v>
      </c>
      <c r="L148" s="138">
        <f t="shared" si="9"/>
        <v>0</v>
      </c>
      <c r="M148" s="145">
        <v>0</v>
      </c>
      <c r="N148" s="140">
        <v>0</v>
      </c>
      <c r="O148" s="138">
        <v>0</v>
      </c>
      <c r="P148" s="138">
        <v>0</v>
      </c>
      <c r="Q148" s="145">
        <v>0</v>
      </c>
      <c r="R148" s="142">
        <v>0</v>
      </c>
    </row>
    <row r="149" spans="1:18" ht="19.5" customHeight="1">
      <c r="A149" s="144" t="s">
        <v>74</v>
      </c>
      <c r="B149" s="144" t="s">
        <v>21</v>
      </c>
      <c r="C149" s="97" t="s">
        <v>245</v>
      </c>
      <c r="D149" s="139" t="s">
        <v>216</v>
      </c>
      <c r="E149" s="143" t="s">
        <v>291</v>
      </c>
      <c r="F149" s="142">
        <f t="shared" si="8"/>
        <v>1.65</v>
      </c>
      <c r="G149" s="141">
        <v>0</v>
      </c>
      <c r="H149" s="145">
        <v>1.65</v>
      </c>
      <c r="I149" s="142">
        <v>0</v>
      </c>
      <c r="J149" s="146">
        <v>0</v>
      </c>
      <c r="K149" s="138">
        <v>0</v>
      </c>
      <c r="L149" s="138">
        <f t="shared" si="9"/>
        <v>0</v>
      </c>
      <c r="M149" s="145">
        <v>0</v>
      </c>
      <c r="N149" s="140">
        <v>0</v>
      </c>
      <c r="O149" s="138">
        <v>0</v>
      </c>
      <c r="P149" s="138">
        <v>0</v>
      </c>
      <c r="Q149" s="145">
        <v>0</v>
      </c>
      <c r="R149" s="142">
        <v>0</v>
      </c>
    </row>
    <row r="150" spans="1:18" ht="19.5" customHeight="1">
      <c r="A150" s="144" t="s">
        <v>128</v>
      </c>
      <c r="B150" s="144" t="s">
        <v>241</v>
      </c>
      <c r="C150" s="97" t="s">
        <v>159</v>
      </c>
      <c r="D150" s="139" t="s">
        <v>216</v>
      </c>
      <c r="E150" s="143" t="s">
        <v>38</v>
      </c>
      <c r="F150" s="142">
        <f t="shared" si="8"/>
        <v>175.95</v>
      </c>
      <c r="G150" s="141">
        <v>0</v>
      </c>
      <c r="H150" s="145">
        <v>175.95</v>
      </c>
      <c r="I150" s="142">
        <v>0</v>
      </c>
      <c r="J150" s="146">
        <v>0</v>
      </c>
      <c r="K150" s="138">
        <v>0</v>
      </c>
      <c r="L150" s="138">
        <f t="shared" si="9"/>
        <v>0</v>
      </c>
      <c r="M150" s="145">
        <v>0</v>
      </c>
      <c r="N150" s="140">
        <v>0</v>
      </c>
      <c r="O150" s="138">
        <v>0</v>
      </c>
      <c r="P150" s="138">
        <v>0</v>
      </c>
      <c r="Q150" s="145">
        <v>0</v>
      </c>
      <c r="R150" s="142">
        <v>0</v>
      </c>
    </row>
    <row r="151" spans="1:18" ht="19.5" customHeight="1">
      <c r="A151" s="144" t="s">
        <v>204</v>
      </c>
      <c r="B151" s="144" t="s">
        <v>245</v>
      </c>
      <c r="C151" s="97" t="s">
        <v>21</v>
      </c>
      <c r="D151" s="139" t="s">
        <v>216</v>
      </c>
      <c r="E151" s="143" t="s">
        <v>100</v>
      </c>
      <c r="F151" s="142">
        <f t="shared" si="8"/>
        <v>2256.55</v>
      </c>
      <c r="G151" s="141">
        <v>0</v>
      </c>
      <c r="H151" s="145">
        <v>2193.79</v>
      </c>
      <c r="I151" s="142">
        <v>0</v>
      </c>
      <c r="J151" s="146">
        <v>0</v>
      </c>
      <c r="K151" s="138">
        <v>62.76</v>
      </c>
      <c r="L151" s="138">
        <f t="shared" si="9"/>
        <v>0</v>
      </c>
      <c r="M151" s="145">
        <v>0</v>
      </c>
      <c r="N151" s="140">
        <v>0</v>
      </c>
      <c r="O151" s="138">
        <v>0</v>
      </c>
      <c r="P151" s="138">
        <v>0</v>
      </c>
      <c r="Q151" s="145">
        <v>0</v>
      </c>
      <c r="R151" s="142">
        <v>0</v>
      </c>
    </row>
    <row r="152" spans="1:18" ht="19.5" customHeight="1">
      <c r="A152" s="144" t="s">
        <v>116</v>
      </c>
      <c r="B152" s="144" t="s">
        <v>159</v>
      </c>
      <c r="C152" s="97" t="s">
        <v>245</v>
      </c>
      <c r="D152" s="139" t="s">
        <v>216</v>
      </c>
      <c r="E152" s="143" t="s">
        <v>317</v>
      </c>
      <c r="F152" s="142">
        <f t="shared" si="8"/>
        <v>270.69</v>
      </c>
      <c r="G152" s="141">
        <v>0</v>
      </c>
      <c r="H152" s="145">
        <v>270.69</v>
      </c>
      <c r="I152" s="142">
        <v>0</v>
      </c>
      <c r="J152" s="146">
        <v>0</v>
      </c>
      <c r="K152" s="138">
        <v>0</v>
      </c>
      <c r="L152" s="138">
        <f t="shared" si="9"/>
        <v>0</v>
      </c>
      <c r="M152" s="145">
        <v>0</v>
      </c>
      <c r="N152" s="140">
        <v>0</v>
      </c>
      <c r="O152" s="138">
        <v>0</v>
      </c>
      <c r="P152" s="138">
        <v>0</v>
      </c>
      <c r="Q152" s="145">
        <v>0</v>
      </c>
      <c r="R152" s="142">
        <v>0</v>
      </c>
    </row>
    <row r="153" spans="1:18" ht="19.5" customHeight="1">
      <c r="A153" s="144"/>
      <c r="B153" s="144"/>
      <c r="C153" s="97"/>
      <c r="D153" s="139" t="s">
        <v>97</v>
      </c>
      <c r="E153" s="143" t="s">
        <v>70</v>
      </c>
      <c r="F153" s="142">
        <f t="shared" si="8"/>
        <v>1989.72</v>
      </c>
      <c r="G153" s="141">
        <v>488.29</v>
      </c>
      <c r="H153" s="145">
        <v>885.43</v>
      </c>
      <c r="I153" s="142">
        <v>0</v>
      </c>
      <c r="J153" s="146">
        <v>50</v>
      </c>
      <c r="K153" s="138">
        <v>566</v>
      </c>
      <c r="L153" s="138">
        <f t="shared" si="9"/>
        <v>0</v>
      </c>
      <c r="M153" s="145">
        <v>0</v>
      </c>
      <c r="N153" s="140">
        <v>0</v>
      </c>
      <c r="O153" s="138">
        <v>0</v>
      </c>
      <c r="P153" s="138">
        <v>0</v>
      </c>
      <c r="Q153" s="145">
        <v>0</v>
      </c>
      <c r="R153" s="142">
        <v>0</v>
      </c>
    </row>
    <row r="154" spans="1:18" ht="19.5" customHeight="1">
      <c r="A154" s="144" t="s">
        <v>304</v>
      </c>
      <c r="B154" s="144" t="s">
        <v>86</v>
      </c>
      <c r="C154" s="97" t="s">
        <v>21</v>
      </c>
      <c r="D154" s="139" t="s">
        <v>292</v>
      </c>
      <c r="E154" s="143" t="s">
        <v>121</v>
      </c>
      <c r="F154" s="142">
        <f t="shared" si="8"/>
        <v>201.5</v>
      </c>
      <c r="G154" s="141">
        <v>201.5</v>
      </c>
      <c r="H154" s="145">
        <v>0</v>
      </c>
      <c r="I154" s="142">
        <v>0</v>
      </c>
      <c r="J154" s="146">
        <v>0</v>
      </c>
      <c r="K154" s="138">
        <v>0</v>
      </c>
      <c r="L154" s="138">
        <f t="shared" si="9"/>
        <v>0</v>
      </c>
      <c r="M154" s="145">
        <v>0</v>
      </c>
      <c r="N154" s="140">
        <v>0</v>
      </c>
      <c r="O154" s="138">
        <v>0</v>
      </c>
      <c r="P154" s="138">
        <v>0</v>
      </c>
      <c r="Q154" s="145">
        <v>0</v>
      </c>
      <c r="R154" s="142">
        <v>0</v>
      </c>
    </row>
    <row r="155" spans="1:18" ht="19.5" customHeight="1">
      <c r="A155" s="144" t="s">
        <v>74</v>
      </c>
      <c r="B155" s="144" t="s">
        <v>241</v>
      </c>
      <c r="C155" s="97" t="s">
        <v>159</v>
      </c>
      <c r="D155" s="139" t="s">
        <v>292</v>
      </c>
      <c r="E155" s="143" t="s">
        <v>153</v>
      </c>
      <c r="F155" s="142">
        <f t="shared" si="8"/>
        <v>59.49</v>
      </c>
      <c r="G155" s="141">
        <v>0</v>
      </c>
      <c r="H155" s="145">
        <v>59.49</v>
      </c>
      <c r="I155" s="142">
        <v>0</v>
      </c>
      <c r="J155" s="146">
        <v>0</v>
      </c>
      <c r="K155" s="138">
        <v>0</v>
      </c>
      <c r="L155" s="138">
        <f t="shared" si="9"/>
        <v>0</v>
      </c>
      <c r="M155" s="145">
        <v>0</v>
      </c>
      <c r="N155" s="140">
        <v>0</v>
      </c>
      <c r="O155" s="138">
        <v>0</v>
      </c>
      <c r="P155" s="138">
        <v>0</v>
      </c>
      <c r="Q155" s="145">
        <v>0</v>
      </c>
      <c r="R155" s="142">
        <v>0</v>
      </c>
    </row>
    <row r="156" spans="1:18" ht="19.5" customHeight="1">
      <c r="A156" s="144" t="s">
        <v>74</v>
      </c>
      <c r="B156" s="144" t="s">
        <v>87</v>
      </c>
      <c r="C156" s="97" t="s">
        <v>23</v>
      </c>
      <c r="D156" s="139" t="s">
        <v>292</v>
      </c>
      <c r="E156" s="143" t="s">
        <v>94</v>
      </c>
      <c r="F156" s="142">
        <f t="shared" si="8"/>
        <v>0.16</v>
      </c>
      <c r="G156" s="141">
        <v>0</v>
      </c>
      <c r="H156" s="145">
        <v>0.16</v>
      </c>
      <c r="I156" s="142">
        <v>0</v>
      </c>
      <c r="J156" s="146">
        <v>0</v>
      </c>
      <c r="K156" s="138">
        <v>0</v>
      </c>
      <c r="L156" s="138">
        <f t="shared" si="9"/>
        <v>0</v>
      </c>
      <c r="M156" s="145">
        <v>0</v>
      </c>
      <c r="N156" s="140">
        <v>0</v>
      </c>
      <c r="O156" s="138">
        <v>0</v>
      </c>
      <c r="P156" s="138">
        <v>0</v>
      </c>
      <c r="Q156" s="145">
        <v>0</v>
      </c>
      <c r="R156" s="142">
        <v>0</v>
      </c>
    </row>
    <row r="157" spans="1:18" ht="19.5" customHeight="1">
      <c r="A157" s="144" t="s">
        <v>74</v>
      </c>
      <c r="B157" s="144" t="s">
        <v>21</v>
      </c>
      <c r="C157" s="97" t="s">
        <v>245</v>
      </c>
      <c r="D157" s="139" t="s">
        <v>292</v>
      </c>
      <c r="E157" s="143" t="s">
        <v>291</v>
      </c>
      <c r="F157" s="142">
        <f t="shared" si="8"/>
        <v>14.31</v>
      </c>
      <c r="G157" s="141">
        <v>0</v>
      </c>
      <c r="H157" s="145">
        <v>14.31</v>
      </c>
      <c r="I157" s="142">
        <v>0</v>
      </c>
      <c r="J157" s="146">
        <v>0</v>
      </c>
      <c r="K157" s="138">
        <v>0</v>
      </c>
      <c r="L157" s="138">
        <f t="shared" si="9"/>
        <v>0</v>
      </c>
      <c r="M157" s="145">
        <v>0</v>
      </c>
      <c r="N157" s="140">
        <v>0</v>
      </c>
      <c r="O157" s="138">
        <v>0</v>
      </c>
      <c r="P157" s="138">
        <v>0</v>
      </c>
      <c r="Q157" s="145">
        <v>0</v>
      </c>
      <c r="R157" s="142">
        <v>0</v>
      </c>
    </row>
    <row r="158" spans="1:18" ht="19.5" customHeight="1">
      <c r="A158" s="144" t="s">
        <v>128</v>
      </c>
      <c r="B158" s="144" t="s">
        <v>241</v>
      </c>
      <c r="C158" s="97" t="s">
        <v>159</v>
      </c>
      <c r="D158" s="139" t="s">
        <v>292</v>
      </c>
      <c r="E158" s="143" t="s">
        <v>38</v>
      </c>
      <c r="F158" s="142">
        <f t="shared" si="8"/>
        <v>18</v>
      </c>
      <c r="G158" s="141">
        <v>0</v>
      </c>
      <c r="H158" s="145">
        <v>18</v>
      </c>
      <c r="I158" s="142">
        <v>0</v>
      </c>
      <c r="J158" s="146">
        <v>0</v>
      </c>
      <c r="K158" s="138">
        <v>0</v>
      </c>
      <c r="L158" s="138">
        <f t="shared" si="9"/>
        <v>0</v>
      </c>
      <c r="M158" s="145">
        <v>0</v>
      </c>
      <c r="N158" s="140">
        <v>0</v>
      </c>
      <c r="O158" s="138">
        <v>0</v>
      </c>
      <c r="P158" s="138">
        <v>0</v>
      </c>
      <c r="Q158" s="145">
        <v>0</v>
      </c>
      <c r="R158" s="142">
        <v>0</v>
      </c>
    </row>
    <row r="159" spans="1:18" ht="19.5" customHeight="1">
      <c r="A159" s="144" t="s">
        <v>204</v>
      </c>
      <c r="B159" s="144" t="s">
        <v>245</v>
      </c>
      <c r="C159" s="97" t="s">
        <v>21</v>
      </c>
      <c r="D159" s="139" t="s">
        <v>292</v>
      </c>
      <c r="E159" s="143" t="s">
        <v>100</v>
      </c>
      <c r="F159" s="142">
        <f t="shared" si="8"/>
        <v>1660.6100000000001</v>
      </c>
      <c r="G159" s="141">
        <v>286.79</v>
      </c>
      <c r="H159" s="145">
        <v>757.82</v>
      </c>
      <c r="I159" s="142">
        <v>0</v>
      </c>
      <c r="J159" s="146">
        <v>50</v>
      </c>
      <c r="K159" s="138">
        <v>566</v>
      </c>
      <c r="L159" s="138">
        <f t="shared" si="9"/>
        <v>0</v>
      </c>
      <c r="M159" s="145">
        <v>0</v>
      </c>
      <c r="N159" s="140">
        <v>0</v>
      </c>
      <c r="O159" s="138">
        <v>0</v>
      </c>
      <c r="P159" s="138">
        <v>0</v>
      </c>
      <c r="Q159" s="145">
        <v>0</v>
      </c>
      <c r="R159" s="142">
        <v>0</v>
      </c>
    </row>
    <row r="160" spans="1:18" ht="19.5" customHeight="1">
      <c r="A160" s="144" t="s">
        <v>116</v>
      </c>
      <c r="B160" s="144" t="s">
        <v>159</v>
      </c>
      <c r="C160" s="97" t="s">
        <v>245</v>
      </c>
      <c r="D160" s="139" t="s">
        <v>292</v>
      </c>
      <c r="E160" s="143" t="s">
        <v>317</v>
      </c>
      <c r="F160" s="142">
        <f t="shared" si="8"/>
        <v>35.65</v>
      </c>
      <c r="G160" s="141">
        <v>0</v>
      </c>
      <c r="H160" s="145">
        <v>35.65</v>
      </c>
      <c r="I160" s="142">
        <v>0</v>
      </c>
      <c r="J160" s="146">
        <v>0</v>
      </c>
      <c r="K160" s="138">
        <v>0</v>
      </c>
      <c r="L160" s="138">
        <f t="shared" si="9"/>
        <v>0</v>
      </c>
      <c r="M160" s="145">
        <v>0</v>
      </c>
      <c r="N160" s="140">
        <v>0</v>
      </c>
      <c r="O160" s="138">
        <v>0</v>
      </c>
      <c r="P160" s="138">
        <v>0</v>
      </c>
      <c r="Q160" s="145">
        <v>0</v>
      </c>
      <c r="R160" s="142">
        <v>0</v>
      </c>
    </row>
    <row r="161" spans="1:18" ht="19.5" customHeight="1">
      <c r="A161" s="144"/>
      <c r="B161" s="144"/>
      <c r="C161" s="97"/>
      <c r="D161" s="139" t="s">
        <v>165</v>
      </c>
      <c r="E161" s="143" t="s">
        <v>137</v>
      </c>
      <c r="F161" s="142">
        <f t="shared" si="8"/>
        <v>3805.8</v>
      </c>
      <c r="G161" s="141">
        <v>0</v>
      </c>
      <c r="H161" s="145">
        <v>2350.56</v>
      </c>
      <c r="I161" s="142">
        <v>0</v>
      </c>
      <c r="J161" s="146">
        <v>0</v>
      </c>
      <c r="K161" s="138">
        <v>1455.24</v>
      </c>
      <c r="L161" s="138">
        <f t="shared" si="9"/>
        <v>0</v>
      </c>
      <c r="M161" s="145">
        <v>0</v>
      </c>
      <c r="N161" s="140">
        <v>0</v>
      </c>
      <c r="O161" s="138">
        <v>0</v>
      </c>
      <c r="P161" s="138">
        <v>0</v>
      </c>
      <c r="Q161" s="145">
        <v>0</v>
      </c>
      <c r="R161" s="142">
        <v>0</v>
      </c>
    </row>
    <row r="162" spans="1:18" ht="19.5" customHeight="1">
      <c r="A162" s="144" t="s">
        <v>74</v>
      </c>
      <c r="B162" s="144" t="s">
        <v>21</v>
      </c>
      <c r="C162" s="97" t="s">
        <v>245</v>
      </c>
      <c r="D162" s="139" t="s">
        <v>56</v>
      </c>
      <c r="E162" s="143" t="s">
        <v>291</v>
      </c>
      <c r="F162" s="142">
        <f t="shared" si="8"/>
        <v>0.81</v>
      </c>
      <c r="G162" s="141">
        <v>0</v>
      </c>
      <c r="H162" s="145">
        <v>0.81</v>
      </c>
      <c r="I162" s="142">
        <v>0</v>
      </c>
      <c r="J162" s="146">
        <v>0</v>
      </c>
      <c r="K162" s="138">
        <v>0</v>
      </c>
      <c r="L162" s="138">
        <f t="shared" si="9"/>
        <v>0</v>
      </c>
      <c r="M162" s="145">
        <v>0</v>
      </c>
      <c r="N162" s="140">
        <v>0</v>
      </c>
      <c r="O162" s="138">
        <v>0</v>
      </c>
      <c r="P162" s="138">
        <v>0</v>
      </c>
      <c r="Q162" s="145">
        <v>0</v>
      </c>
      <c r="R162" s="142">
        <v>0</v>
      </c>
    </row>
    <row r="163" spans="1:18" ht="19.5" customHeight="1">
      <c r="A163" s="144" t="s">
        <v>128</v>
      </c>
      <c r="B163" s="144" t="s">
        <v>241</v>
      </c>
      <c r="C163" s="97" t="s">
        <v>159</v>
      </c>
      <c r="D163" s="139" t="s">
        <v>56</v>
      </c>
      <c r="E163" s="143" t="s">
        <v>38</v>
      </c>
      <c r="F163" s="142">
        <f t="shared" si="8"/>
        <v>193.27</v>
      </c>
      <c r="G163" s="141">
        <v>0</v>
      </c>
      <c r="H163" s="145">
        <v>193.27</v>
      </c>
      <c r="I163" s="142">
        <v>0</v>
      </c>
      <c r="J163" s="146">
        <v>0</v>
      </c>
      <c r="K163" s="138">
        <v>0</v>
      </c>
      <c r="L163" s="138">
        <f t="shared" si="9"/>
        <v>0</v>
      </c>
      <c r="M163" s="145">
        <v>0</v>
      </c>
      <c r="N163" s="140">
        <v>0</v>
      </c>
      <c r="O163" s="138">
        <v>0</v>
      </c>
      <c r="P163" s="138">
        <v>0</v>
      </c>
      <c r="Q163" s="145">
        <v>0</v>
      </c>
      <c r="R163" s="142">
        <v>0</v>
      </c>
    </row>
    <row r="164" spans="1:18" ht="19.5" customHeight="1">
      <c r="A164" s="144" t="s">
        <v>204</v>
      </c>
      <c r="B164" s="144" t="s">
        <v>245</v>
      </c>
      <c r="C164" s="97" t="s">
        <v>21</v>
      </c>
      <c r="D164" s="139" t="s">
        <v>56</v>
      </c>
      <c r="E164" s="143" t="s">
        <v>100</v>
      </c>
      <c r="F164" s="142">
        <f t="shared" si="8"/>
        <v>3314.38</v>
      </c>
      <c r="G164" s="141">
        <v>0</v>
      </c>
      <c r="H164" s="145">
        <v>1977.12</v>
      </c>
      <c r="I164" s="142">
        <v>0</v>
      </c>
      <c r="J164" s="146">
        <v>0</v>
      </c>
      <c r="K164" s="138">
        <v>1337.26</v>
      </c>
      <c r="L164" s="138">
        <f t="shared" si="9"/>
        <v>0</v>
      </c>
      <c r="M164" s="145">
        <v>0</v>
      </c>
      <c r="N164" s="140">
        <v>0</v>
      </c>
      <c r="O164" s="138">
        <v>0</v>
      </c>
      <c r="P164" s="138">
        <v>0</v>
      </c>
      <c r="Q164" s="145">
        <v>0</v>
      </c>
      <c r="R164" s="142">
        <v>0</v>
      </c>
    </row>
    <row r="165" spans="1:18" ht="19.5" customHeight="1">
      <c r="A165" s="144" t="s">
        <v>116</v>
      </c>
      <c r="B165" s="144" t="s">
        <v>159</v>
      </c>
      <c r="C165" s="97" t="s">
        <v>245</v>
      </c>
      <c r="D165" s="139" t="s">
        <v>56</v>
      </c>
      <c r="E165" s="143" t="s">
        <v>317</v>
      </c>
      <c r="F165" s="142">
        <f t="shared" si="8"/>
        <v>297.34000000000003</v>
      </c>
      <c r="G165" s="141">
        <v>0</v>
      </c>
      <c r="H165" s="145">
        <v>179.36</v>
      </c>
      <c r="I165" s="142">
        <v>0</v>
      </c>
      <c r="J165" s="146">
        <v>0</v>
      </c>
      <c r="K165" s="138">
        <v>117.98</v>
      </c>
      <c r="L165" s="138">
        <f t="shared" si="9"/>
        <v>0</v>
      </c>
      <c r="M165" s="145">
        <v>0</v>
      </c>
      <c r="N165" s="140">
        <v>0</v>
      </c>
      <c r="O165" s="138">
        <v>0</v>
      </c>
      <c r="P165" s="138">
        <v>0</v>
      </c>
      <c r="Q165" s="145">
        <v>0</v>
      </c>
      <c r="R165" s="142">
        <v>0</v>
      </c>
    </row>
    <row r="166" spans="1:18" ht="19.5" customHeight="1">
      <c r="A166" s="144"/>
      <c r="B166" s="144"/>
      <c r="C166" s="97"/>
      <c r="D166" s="139" t="s">
        <v>256</v>
      </c>
      <c r="E166" s="143" t="s">
        <v>174</v>
      </c>
      <c r="F166" s="142">
        <f t="shared" si="8"/>
        <v>1333.46</v>
      </c>
      <c r="G166" s="141">
        <v>0</v>
      </c>
      <c r="H166" s="145">
        <v>1145.07</v>
      </c>
      <c r="I166" s="142">
        <v>0</v>
      </c>
      <c r="J166" s="146">
        <v>0</v>
      </c>
      <c r="K166" s="138">
        <v>188.39</v>
      </c>
      <c r="L166" s="138">
        <f t="shared" si="9"/>
        <v>0</v>
      </c>
      <c r="M166" s="145">
        <v>0</v>
      </c>
      <c r="N166" s="140">
        <v>0</v>
      </c>
      <c r="O166" s="138">
        <v>0</v>
      </c>
      <c r="P166" s="138">
        <v>0</v>
      </c>
      <c r="Q166" s="145">
        <v>0</v>
      </c>
      <c r="R166" s="142">
        <v>0</v>
      </c>
    </row>
    <row r="167" spans="1:18" ht="19.5" customHeight="1">
      <c r="A167" s="144" t="s">
        <v>74</v>
      </c>
      <c r="B167" s="144" t="s">
        <v>241</v>
      </c>
      <c r="C167" s="97" t="s">
        <v>159</v>
      </c>
      <c r="D167" s="139" t="s">
        <v>133</v>
      </c>
      <c r="E167" s="143" t="s">
        <v>153</v>
      </c>
      <c r="F167" s="142">
        <f aca="true" t="shared" si="10" ref="F167:F198">SUM(G167:L167,Q167:R167)</f>
        <v>3.38</v>
      </c>
      <c r="G167" s="141">
        <v>0</v>
      </c>
      <c r="H167" s="145">
        <v>3.38</v>
      </c>
      <c r="I167" s="142">
        <v>0</v>
      </c>
      <c r="J167" s="146">
        <v>0</v>
      </c>
      <c r="K167" s="138">
        <v>0</v>
      </c>
      <c r="L167" s="138">
        <f aca="true" t="shared" si="11" ref="L167:L198">SUM(M167:P167)</f>
        <v>0</v>
      </c>
      <c r="M167" s="145">
        <v>0</v>
      </c>
      <c r="N167" s="140">
        <v>0</v>
      </c>
      <c r="O167" s="138">
        <v>0</v>
      </c>
      <c r="P167" s="138">
        <v>0</v>
      </c>
      <c r="Q167" s="145">
        <v>0</v>
      </c>
      <c r="R167" s="142">
        <v>0</v>
      </c>
    </row>
    <row r="168" spans="1:18" ht="19.5" customHeight="1">
      <c r="A168" s="144" t="s">
        <v>128</v>
      </c>
      <c r="B168" s="144" t="s">
        <v>241</v>
      </c>
      <c r="C168" s="97" t="s">
        <v>159</v>
      </c>
      <c r="D168" s="139" t="s">
        <v>133</v>
      </c>
      <c r="E168" s="143" t="s">
        <v>38</v>
      </c>
      <c r="F168" s="142">
        <f t="shared" si="10"/>
        <v>56.87</v>
      </c>
      <c r="G168" s="141">
        <v>0</v>
      </c>
      <c r="H168" s="145">
        <v>56.87</v>
      </c>
      <c r="I168" s="142">
        <v>0</v>
      </c>
      <c r="J168" s="146">
        <v>0</v>
      </c>
      <c r="K168" s="138">
        <v>0</v>
      </c>
      <c r="L168" s="138">
        <f t="shared" si="11"/>
        <v>0</v>
      </c>
      <c r="M168" s="145">
        <v>0</v>
      </c>
      <c r="N168" s="140">
        <v>0</v>
      </c>
      <c r="O168" s="138">
        <v>0</v>
      </c>
      <c r="P168" s="138">
        <v>0</v>
      </c>
      <c r="Q168" s="145">
        <v>0</v>
      </c>
      <c r="R168" s="142">
        <v>0</v>
      </c>
    </row>
    <row r="169" spans="1:18" ht="19.5" customHeight="1">
      <c r="A169" s="144" t="s">
        <v>204</v>
      </c>
      <c r="B169" s="144" t="s">
        <v>245</v>
      </c>
      <c r="C169" s="97" t="s">
        <v>21</v>
      </c>
      <c r="D169" s="139" t="s">
        <v>133</v>
      </c>
      <c r="E169" s="143" t="s">
        <v>100</v>
      </c>
      <c r="F169" s="142">
        <f t="shared" si="10"/>
        <v>1185.72</v>
      </c>
      <c r="G169" s="141">
        <v>0</v>
      </c>
      <c r="H169" s="145">
        <v>1025.72</v>
      </c>
      <c r="I169" s="142">
        <v>0</v>
      </c>
      <c r="J169" s="146">
        <v>0</v>
      </c>
      <c r="K169" s="138">
        <v>160</v>
      </c>
      <c r="L169" s="138">
        <f t="shared" si="11"/>
        <v>0</v>
      </c>
      <c r="M169" s="145">
        <v>0</v>
      </c>
      <c r="N169" s="140">
        <v>0</v>
      </c>
      <c r="O169" s="138">
        <v>0</v>
      </c>
      <c r="P169" s="138">
        <v>0</v>
      </c>
      <c r="Q169" s="145">
        <v>0</v>
      </c>
      <c r="R169" s="142">
        <v>0</v>
      </c>
    </row>
    <row r="170" spans="1:18" ht="19.5" customHeight="1">
      <c r="A170" s="144" t="s">
        <v>116</v>
      </c>
      <c r="B170" s="144" t="s">
        <v>159</v>
      </c>
      <c r="C170" s="97" t="s">
        <v>245</v>
      </c>
      <c r="D170" s="139" t="s">
        <v>133</v>
      </c>
      <c r="E170" s="143" t="s">
        <v>317</v>
      </c>
      <c r="F170" s="142">
        <f t="shared" si="10"/>
        <v>87.49000000000001</v>
      </c>
      <c r="G170" s="141">
        <v>0</v>
      </c>
      <c r="H170" s="145">
        <v>59.1</v>
      </c>
      <c r="I170" s="142">
        <v>0</v>
      </c>
      <c r="J170" s="146">
        <v>0</v>
      </c>
      <c r="K170" s="138">
        <v>28.39</v>
      </c>
      <c r="L170" s="138">
        <f t="shared" si="11"/>
        <v>0</v>
      </c>
      <c r="M170" s="145">
        <v>0</v>
      </c>
      <c r="N170" s="140">
        <v>0</v>
      </c>
      <c r="O170" s="138">
        <v>0</v>
      </c>
      <c r="P170" s="138">
        <v>0</v>
      </c>
      <c r="Q170" s="145">
        <v>0</v>
      </c>
      <c r="R170" s="142">
        <v>0</v>
      </c>
    </row>
    <row r="171" spans="1:18" ht="19.5" customHeight="1">
      <c r="A171" s="144"/>
      <c r="B171" s="144"/>
      <c r="C171" s="97"/>
      <c r="D171" s="139" t="s">
        <v>11</v>
      </c>
      <c r="E171" s="143" t="s">
        <v>220</v>
      </c>
      <c r="F171" s="142">
        <f t="shared" si="10"/>
        <v>3108</v>
      </c>
      <c r="G171" s="141">
        <v>1121.33</v>
      </c>
      <c r="H171" s="145">
        <v>1834.69</v>
      </c>
      <c r="I171" s="142">
        <v>0</v>
      </c>
      <c r="J171" s="146">
        <v>0</v>
      </c>
      <c r="K171" s="138">
        <v>151.98</v>
      </c>
      <c r="L171" s="138">
        <f t="shared" si="11"/>
        <v>0</v>
      </c>
      <c r="M171" s="145">
        <v>0</v>
      </c>
      <c r="N171" s="140">
        <v>0</v>
      </c>
      <c r="O171" s="138">
        <v>0</v>
      </c>
      <c r="P171" s="138">
        <v>0</v>
      </c>
      <c r="Q171" s="145">
        <v>0</v>
      </c>
      <c r="R171" s="142">
        <v>0</v>
      </c>
    </row>
    <row r="172" spans="1:18" ht="19.5" customHeight="1">
      <c r="A172" s="144" t="s">
        <v>74</v>
      </c>
      <c r="B172" s="144" t="s">
        <v>241</v>
      </c>
      <c r="C172" s="97" t="s">
        <v>159</v>
      </c>
      <c r="D172" s="139" t="s">
        <v>212</v>
      </c>
      <c r="E172" s="143" t="s">
        <v>153</v>
      </c>
      <c r="F172" s="142">
        <f t="shared" si="10"/>
        <v>53.59</v>
      </c>
      <c r="G172" s="141">
        <v>0</v>
      </c>
      <c r="H172" s="145">
        <v>53.59</v>
      </c>
      <c r="I172" s="142">
        <v>0</v>
      </c>
      <c r="J172" s="146">
        <v>0</v>
      </c>
      <c r="K172" s="138">
        <v>0</v>
      </c>
      <c r="L172" s="138">
        <f t="shared" si="11"/>
        <v>0</v>
      </c>
      <c r="M172" s="145">
        <v>0</v>
      </c>
      <c r="N172" s="140">
        <v>0</v>
      </c>
      <c r="O172" s="138">
        <v>0</v>
      </c>
      <c r="P172" s="138">
        <v>0</v>
      </c>
      <c r="Q172" s="145">
        <v>0</v>
      </c>
      <c r="R172" s="142">
        <v>0</v>
      </c>
    </row>
    <row r="173" spans="1:18" ht="19.5" customHeight="1">
      <c r="A173" s="144" t="s">
        <v>74</v>
      </c>
      <c r="B173" s="144" t="s">
        <v>21</v>
      </c>
      <c r="C173" s="97" t="s">
        <v>245</v>
      </c>
      <c r="D173" s="139" t="s">
        <v>212</v>
      </c>
      <c r="E173" s="143" t="s">
        <v>291</v>
      </c>
      <c r="F173" s="142">
        <f t="shared" si="10"/>
        <v>4.64</v>
      </c>
      <c r="G173" s="141">
        <v>0</v>
      </c>
      <c r="H173" s="145">
        <v>4.64</v>
      </c>
      <c r="I173" s="142">
        <v>0</v>
      </c>
      <c r="J173" s="146">
        <v>0</v>
      </c>
      <c r="K173" s="138">
        <v>0</v>
      </c>
      <c r="L173" s="138">
        <f t="shared" si="11"/>
        <v>0</v>
      </c>
      <c r="M173" s="145">
        <v>0</v>
      </c>
      <c r="N173" s="140">
        <v>0</v>
      </c>
      <c r="O173" s="138">
        <v>0</v>
      </c>
      <c r="P173" s="138">
        <v>0</v>
      </c>
      <c r="Q173" s="145">
        <v>0</v>
      </c>
      <c r="R173" s="142">
        <v>0</v>
      </c>
    </row>
    <row r="174" spans="1:18" ht="19.5" customHeight="1">
      <c r="A174" s="144" t="s">
        <v>128</v>
      </c>
      <c r="B174" s="144" t="s">
        <v>241</v>
      </c>
      <c r="C174" s="97" t="s">
        <v>159</v>
      </c>
      <c r="D174" s="139" t="s">
        <v>212</v>
      </c>
      <c r="E174" s="143" t="s">
        <v>38</v>
      </c>
      <c r="F174" s="142">
        <f t="shared" si="10"/>
        <v>94.44</v>
      </c>
      <c r="G174" s="141">
        <v>0</v>
      </c>
      <c r="H174" s="145">
        <v>94.44</v>
      </c>
      <c r="I174" s="142">
        <v>0</v>
      </c>
      <c r="J174" s="146">
        <v>0</v>
      </c>
      <c r="K174" s="138">
        <v>0</v>
      </c>
      <c r="L174" s="138">
        <f t="shared" si="11"/>
        <v>0</v>
      </c>
      <c r="M174" s="145">
        <v>0</v>
      </c>
      <c r="N174" s="140">
        <v>0</v>
      </c>
      <c r="O174" s="138">
        <v>0</v>
      </c>
      <c r="P174" s="138">
        <v>0</v>
      </c>
      <c r="Q174" s="145">
        <v>0</v>
      </c>
      <c r="R174" s="142">
        <v>0</v>
      </c>
    </row>
    <row r="175" spans="1:18" ht="19.5" customHeight="1">
      <c r="A175" s="144" t="s">
        <v>204</v>
      </c>
      <c r="B175" s="144" t="s">
        <v>245</v>
      </c>
      <c r="C175" s="97" t="s">
        <v>21</v>
      </c>
      <c r="D175" s="139" t="s">
        <v>212</v>
      </c>
      <c r="E175" s="143" t="s">
        <v>100</v>
      </c>
      <c r="F175" s="142">
        <f t="shared" si="10"/>
        <v>2810.0299999999997</v>
      </c>
      <c r="G175" s="141">
        <v>1121.33</v>
      </c>
      <c r="H175" s="145">
        <v>1682.02</v>
      </c>
      <c r="I175" s="142">
        <v>0</v>
      </c>
      <c r="J175" s="146">
        <v>0</v>
      </c>
      <c r="K175" s="138">
        <v>6.68</v>
      </c>
      <c r="L175" s="138">
        <f t="shared" si="11"/>
        <v>0</v>
      </c>
      <c r="M175" s="145">
        <v>0</v>
      </c>
      <c r="N175" s="140">
        <v>0</v>
      </c>
      <c r="O175" s="138">
        <v>0</v>
      </c>
      <c r="P175" s="138">
        <v>0</v>
      </c>
      <c r="Q175" s="145">
        <v>0</v>
      </c>
      <c r="R175" s="142">
        <v>0</v>
      </c>
    </row>
    <row r="176" spans="1:18" ht="19.5" customHeight="1">
      <c r="A176" s="144" t="s">
        <v>116</v>
      </c>
      <c r="B176" s="144" t="s">
        <v>159</v>
      </c>
      <c r="C176" s="97" t="s">
        <v>245</v>
      </c>
      <c r="D176" s="139" t="s">
        <v>212</v>
      </c>
      <c r="E176" s="143" t="s">
        <v>317</v>
      </c>
      <c r="F176" s="142">
        <f t="shared" si="10"/>
        <v>145.3</v>
      </c>
      <c r="G176" s="141">
        <v>0</v>
      </c>
      <c r="H176" s="145">
        <v>0</v>
      </c>
      <c r="I176" s="142">
        <v>0</v>
      </c>
      <c r="J176" s="146">
        <v>0</v>
      </c>
      <c r="K176" s="138">
        <v>145.3</v>
      </c>
      <c r="L176" s="138">
        <f t="shared" si="11"/>
        <v>0</v>
      </c>
      <c r="M176" s="145">
        <v>0</v>
      </c>
      <c r="N176" s="140">
        <v>0</v>
      </c>
      <c r="O176" s="138">
        <v>0</v>
      </c>
      <c r="P176" s="138">
        <v>0</v>
      </c>
      <c r="Q176" s="145">
        <v>0</v>
      </c>
      <c r="R176" s="142">
        <v>0</v>
      </c>
    </row>
    <row r="177" spans="1:18" ht="19.5" customHeight="1">
      <c r="A177" s="144"/>
      <c r="B177" s="144"/>
      <c r="C177" s="97"/>
      <c r="D177" s="139" t="s">
        <v>93</v>
      </c>
      <c r="E177" s="143" t="s">
        <v>226</v>
      </c>
      <c r="F177" s="142">
        <f t="shared" si="10"/>
        <v>4469.4400000000005</v>
      </c>
      <c r="G177" s="141">
        <v>0</v>
      </c>
      <c r="H177" s="145">
        <v>4166.17</v>
      </c>
      <c r="I177" s="142">
        <v>0</v>
      </c>
      <c r="J177" s="146">
        <v>0</v>
      </c>
      <c r="K177" s="138">
        <v>303.27</v>
      </c>
      <c r="L177" s="138">
        <f t="shared" si="11"/>
        <v>0</v>
      </c>
      <c r="M177" s="145">
        <v>0</v>
      </c>
      <c r="N177" s="140">
        <v>0</v>
      </c>
      <c r="O177" s="138">
        <v>0</v>
      </c>
      <c r="P177" s="138">
        <v>0</v>
      </c>
      <c r="Q177" s="145">
        <v>0</v>
      </c>
      <c r="R177" s="142">
        <v>0</v>
      </c>
    </row>
    <row r="178" spans="1:18" ht="19.5" customHeight="1">
      <c r="A178" s="144" t="s">
        <v>74</v>
      </c>
      <c r="B178" s="144" t="s">
        <v>241</v>
      </c>
      <c r="C178" s="97" t="s">
        <v>159</v>
      </c>
      <c r="D178" s="139" t="s">
        <v>289</v>
      </c>
      <c r="E178" s="143" t="s">
        <v>153</v>
      </c>
      <c r="F178" s="142">
        <f t="shared" si="10"/>
        <v>72.57</v>
      </c>
      <c r="G178" s="141">
        <v>0</v>
      </c>
      <c r="H178" s="145">
        <v>72.57</v>
      </c>
      <c r="I178" s="142">
        <v>0</v>
      </c>
      <c r="J178" s="146">
        <v>0</v>
      </c>
      <c r="K178" s="138">
        <v>0</v>
      </c>
      <c r="L178" s="138">
        <f t="shared" si="11"/>
        <v>0</v>
      </c>
      <c r="M178" s="145">
        <v>0</v>
      </c>
      <c r="N178" s="140">
        <v>0</v>
      </c>
      <c r="O178" s="138">
        <v>0</v>
      </c>
      <c r="P178" s="138">
        <v>0</v>
      </c>
      <c r="Q178" s="145">
        <v>0</v>
      </c>
      <c r="R178" s="142">
        <v>0</v>
      </c>
    </row>
    <row r="179" spans="1:18" ht="19.5" customHeight="1">
      <c r="A179" s="144" t="s">
        <v>74</v>
      </c>
      <c r="B179" s="144" t="s">
        <v>21</v>
      </c>
      <c r="C179" s="97" t="s">
        <v>245</v>
      </c>
      <c r="D179" s="139" t="s">
        <v>289</v>
      </c>
      <c r="E179" s="143" t="s">
        <v>291</v>
      </c>
      <c r="F179" s="142">
        <f t="shared" si="10"/>
        <v>1.62</v>
      </c>
      <c r="G179" s="141">
        <v>0</v>
      </c>
      <c r="H179" s="145">
        <v>1.62</v>
      </c>
      <c r="I179" s="142">
        <v>0</v>
      </c>
      <c r="J179" s="146">
        <v>0</v>
      </c>
      <c r="K179" s="138">
        <v>0</v>
      </c>
      <c r="L179" s="138">
        <f t="shared" si="11"/>
        <v>0</v>
      </c>
      <c r="M179" s="145">
        <v>0</v>
      </c>
      <c r="N179" s="140">
        <v>0</v>
      </c>
      <c r="O179" s="138">
        <v>0</v>
      </c>
      <c r="P179" s="138">
        <v>0</v>
      </c>
      <c r="Q179" s="145">
        <v>0</v>
      </c>
      <c r="R179" s="142">
        <v>0</v>
      </c>
    </row>
    <row r="180" spans="1:18" ht="19.5" customHeight="1">
      <c r="A180" s="144" t="s">
        <v>128</v>
      </c>
      <c r="B180" s="144" t="s">
        <v>241</v>
      </c>
      <c r="C180" s="97" t="s">
        <v>159</v>
      </c>
      <c r="D180" s="139" t="s">
        <v>289</v>
      </c>
      <c r="E180" s="143" t="s">
        <v>38</v>
      </c>
      <c r="F180" s="142">
        <f t="shared" si="10"/>
        <v>270.71</v>
      </c>
      <c r="G180" s="141">
        <v>0</v>
      </c>
      <c r="H180" s="145">
        <v>270.71</v>
      </c>
      <c r="I180" s="142">
        <v>0</v>
      </c>
      <c r="J180" s="146">
        <v>0</v>
      </c>
      <c r="K180" s="138">
        <v>0</v>
      </c>
      <c r="L180" s="138">
        <f t="shared" si="11"/>
        <v>0</v>
      </c>
      <c r="M180" s="145">
        <v>0</v>
      </c>
      <c r="N180" s="140">
        <v>0</v>
      </c>
      <c r="O180" s="138">
        <v>0</v>
      </c>
      <c r="P180" s="138">
        <v>0</v>
      </c>
      <c r="Q180" s="145">
        <v>0</v>
      </c>
      <c r="R180" s="142">
        <v>0</v>
      </c>
    </row>
    <row r="181" spans="1:18" ht="19.5" customHeight="1">
      <c r="A181" s="144" t="s">
        <v>204</v>
      </c>
      <c r="B181" s="144" t="s">
        <v>245</v>
      </c>
      <c r="C181" s="97" t="s">
        <v>21</v>
      </c>
      <c r="D181" s="139" t="s">
        <v>289</v>
      </c>
      <c r="E181" s="143" t="s">
        <v>100</v>
      </c>
      <c r="F181" s="142">
        <f t="shared" si="10"/>
        <v>3708.0600000000004</v>
      </c>
      <c r="G181" s="141">
        <v>0</v>
      </c>
      <c r="H181" s="145">
        <v>3446.78</v>
      </c>
      <c r="I181" s="142">
        <v>0</v>
      </c>
      <c r="J181" s="146">
        <v>0</v>
      </c>
      <c r="K181" s="138">
        <v>261.28</v>
      </c>
      <c r="L181" s="138">
        <f t="shared" si="11"/>
        <v>0</v>
      </c>
      <c r="M181" s="145">
        <v>0</v>
      </c>
      <c r="N181" s="140">
        <v>0</v>
      </c>
      <c r="O181" s="138">
        <v>0</v>
      </c>
      <c r="P181" s="138">
        <v>0</v>
      </c>
      <c r="Q181" s="145">
        <v>0</v>
      </c>
      <c r="R181" s="142">
        <v>0</v>
      </c>
    </row>
    <row r="182" spans="1:18" ht="19.5" customHeight="1">
      <c r="A182" s="144" t="s">
        <v>116</v>
      </c>
      <c r="B182" s="144" t="s">
        <v>159</v>
      </c>
      <c r="C182" s="97" t="s">
        <v>245</v>
      </c>
      <c r="D182" s="139" t="s">
        <v>289</v>
      </c>
      <c r="E182" s="143" t="s">
        <v>317</v>
      </c>
      <c r="F182" s="142">
        <f t="shared" si="10"/>
        <v>416.48</v>
      </c>
      <c r="G182" s="141">
        <v>0</v>
      </c>
      <c r="H182" s="145">
        <v>374.49</v>
      </c>
      <c r="I182" s="142">
        <v>0</v>
      </c>
      <c r="J182" s="146">
        <v>0</v>
      </c>
      <c r="K182" s="138">
        <v>41.99</v>
      </c>
      <c r="L182" s="138">
        <f t="shared" si="11"/>
        <v>0</v>
      </c>
      <c r="M182" s="145">
        <v>0</v>
      </c>
      <c r="N182" s="140">
        <v>0</v>
      </c>
      <c r="O182" s="138">
        <v>0</v>
      </c>
      <c r="P182" s="138">
        <v>0</v>
      </c>
      <c r="Q182" s="145">
        <v>0</v>
      </c>
      <c r="R182" s="142">
        <v>0</v>
      </c>
    </row>
    <row r="183" spans="1:18" ht="19.5" customHeight="1">
      <c r="A183" s="144"/>
      <c r="B183" s="144"/>
      <c r="C183" s="97"/>
      <c r="D183" s="139" t="s">
        <v>170</v>
      </c>
      <c r="E183" s="143" t="s">
        <v>50</v>
      </c>
      <c r="F183" s="142">
        <f t="shared" si="10"/>
        <v>3704.2999999999997</v>
      </c>
      <c r="G183" s="141">
        <v>0</v>
      </c>
      <c r="H183" s="145">
        <v>2811.2</v>
      </c>
      <c r="I183" s="142">
        <v>0</v>
      </c>
      <c r="J183" s="146">
        <v>0</v>
      </c>
      <c r="K183" s="138">
        <v>893.1</v>
      </c>
      <c r="L183" s="138">
        <f t="shared" si="11"/>
        <v>0</v>
      </c>
      <c r="M183" s="145">
        <v>0</v>
      </c>
      <c r="N183" s="140">
        <v>0</v>
      </c>
      <c r="O183" s="138">
        <v>0</v>
      </c>
      <c r="P183" s="138">
        <v>0</v>
      </c>
      <c r="Q183" s="145">
        <v>0</v>
      </c>
      <c r="R183" s="142">
        <v>0</v>
      </c>
    </row>
    <row r="184" spans="1:18" ht="19.5" customHeight="1">
      <c r="A184" s="144" t="s">
        <v>74</v>
      </c>
      <c r="B184" s="144" t="s">
        <v>241</v>
      </c>
      <c r="C184" s="97" t="s">
        <v>159</v>
      </c>
      <c r="D184" s="139" t="s">
        <v>61</v>
      </c>
      <c r="E184" s="143" t="s">
        <v>153</v>
      </c>
      <c r="F184" s="142">
        <f t="shared" si="10"/>
        <v>76.23</v>
      </c>
      <c r="G184" s="141">
        <v>0</v>
      </c>
      <c r="H184" s="145">
        <v>76.23</v>
      </c>
      <c r="I184" s="142">
        <v>0</v>
      </c>
      <c r="J184" s="146">
        <v>0</v>
      </c>
      <c r="K184" s="138">
        <v>0</v>
      </c>
      <c r="L184" s="138">
        <f t="shared" si="11"/>
        <v>0</v>
      </c>
      <c r="M184" s="145">
        <v>0</v>
      </c>
      <c r="N184" s="140">
        <v>0</v>
      </c>
      <c r="O184" s="138">
        <v>0</v>
      </c>
      <c r="P184" s="138">
        <v>0</v>
      </c>
      <c r="Q184" s="145">
        <v>0</v>
      </c>
      <c r="R184" s="142">
        <v>0</v>
      </c>
    </row>
    <row r="185" spans="1:18" ht="19.5" customHeight="1">
      <c r="A185" s="144" t="s">
        <v>74</v>
      </c>
      <c r="B185" s="144" t="s">
        <v>21</v>
      </c>
      <c r="C185" s="97" t="s">
        <v>245</v>
      </c>
      <c r="D185" s="139" t="s">
        <v>61</v>
      </c>
      <c r="E185" s="143" t="s">
        <v>291</v>
      </c>
      <c r="F185" s="142">
        <f t="shared" si="10"/>
        <v>9.7</v>
      </c>
      <c r="G185" s="141">
        <v>0</v>
      </c>
      <c r="H185" s="145">
        <v>9.7</v>
      </c>
      <c r="I185" s="142">
        <v>0</v>
      </c>
      <c r="J185" s="146">
        <v>0</v>
      </c>
      <c r="K185" s="138">
        <v>0</v>
      </c>
      <c r="L185" s="138">
        <f t="shared" si="11"/>
        <v>0</v>
      </c>
      <c r="M185" s="145">
        <v>0</v>
      </c>
      <c r="N185" s="140">
        <v>0</v>
      </c>
      <c r="O185" s="138">
        <v>0</v>
      </c>
      <c r="P185" s="138">
        <v>0</v>
      </c>
      <c r="Q185" s="145">
        <v>0</v>
      </c>
      <c r="R185" s="142">
        <v>0</v>
      </c>
    </row>
    <row r="186" spans="1:18" ht="19.5" customHeight="1">
      <c r="A186" s="144" t="s">
        <v>128</v>
      </c>
      <c r="B186" s="144" t="s">
        <v>241</v>
      </c>
      <c r="C186" s="97" t="s">
        <v>159</v>
      </c>
      <c r="D186" s="139" t="s">
        <v>61</v>
      </c>
      <c r="E186" s="143" t="s">
        <v>38</v>
      </c>
      <c r="F186" s="142">
        <f t="shared" si="10"/>
        <v>170.6</v>
      </c>
      <c r="G186" s="141">
        <v>0</v>
      </c>
      <c r="H186" s="145">
        <v>120</v>
      </c>
      <c r="I186" s="142">
        <v>0</v>
      </c>
      <c r="J186" s="146">
        <v>0</v>
      </c>
      <c r="K186" s="138">
        <v>50.6</v>
      </c>
      <c r="L186" s="138">
        <f t="shared" si="11"/>
        <v>0</v>
      </c>
      <c r="M186" s="145">
        <v>0</v>
      </c>
      <c r="N186" s="140">
        <v>0</v>
      </c>
      <c r="O186" s="138">
        <v>0</v>
      </c>
      <c r="P186" s="138">
        <v>0</v>
      </c>
      <c r="Q186" s="145">
        <v>0</v>
      </c>
      <c r="R186" s="142">
        <v>0</v>
      </c>
    </row>
    <row r="187" spans="1:18" ht="19.5" customHeight="1">
      <c r="A187" s="144" t="s">
        <v>204</v>
      </c>
      <c r="B187" s="144" t="s">
        <v>245</v>
      </c>
      <c r="C187" s="97" t="s">
        <v>21</v>
      </c>
      <c r="D187" s="139" t="s">
        <v>61</v>
      </c>
      <c r="E187" s="143" t="s">
        <v>100</v>
      </c>
      <c r="F187" s="142">
        <f t="shared" si="10"/>
        <v>3185.3</v>
      </c>
      <c r="G187" s="141">
        <v>0</v>
      </c>
      <c r="H187" s="145">
        <v>2422.69</v>
      </c>
      <c r="I187" s="142">
        <v>0</v>
      </c>
      <c r="J187" s="146">
        <v>0</v>
      </c>
      <c r="K187" s="138">
        <v>762.61</v>
      </c>
      <c r="L187" s="138">
        <f t="shared" si="11"/>
        <v>0</v>
      </c>
      <c r="M187" s="145">
        <v>0</v>
      </c>
      <c r="N187" s="140">
        <v>0</v>
      </c>
      <c r="O187" s="138">
        <v>0</v>
      </c>
      <c r="P187" s="138">
        <v>0</v>
      </c>
      <c r="Q187" s="145">
        <v>0</v>
      </c>
      <c r="R187" s="142">
        <v>0</v>
      </c>
    </row>
    <row r="188" spans="1:18" ht="19.5" customHeight="1">
      <c r="A188" s="144" t="s">
        <v>116</v>
      </c>
      <c r="B188" s="144" t="s">
        <v>159</v>
      </c>
      <c r="C188" s="97" t="s">
        <v>245</v>
      </c>
      <c r="D188" s="139" t="s">
        <v>61</v>
      </c>
      <c r="E188" s="143" t="s">
        <v>317</v>
      </c>
      <c r="F188" s="142">
        <f t="shared" si="10"/>
        <v>262.47</v>
      </c>
      <c r="G188" s="141">
        <v>0</v>
      </c>
      <c r="H188" s="145">
        <v>182.58</v>
      </c>
      <c r="I188" s="142">
        <v>0</v>
      </c>
      <c r="J188" s="146">
        <v>0</v>
      </c>
      <c r="K188" s="138">
        <v>79.89</v>
      </c>
      <c r="L188" s="138">
        <f t="shared" si="11"/>
        <v>0</v>
      </c>
      <c r="M188" s="145">
        <v>0</v>
      </c>
      <c r="N188" s="140">
        <v>0</v>
      </c>
      <c r="O188" s="138">
        <v>0</v>
      </c>
      <c r="P188" s="138">
        <v>0</v>
      </c>
      <c r="Q188" s="145">
        <v>0</v>
      </c>
      <c r="R188" s="142">
        <v>0</v>
      </c>
    </row>
    <row r="189" spans="1:18" ht="19.5" customHeight="1">
      <c r="A189" s="144"/>
      <c r="B189" s="144"/>
      <c r="C189" s="97"/>
      <c r="D189" s="139" t="s">
        <v>255</v>
      </c>
      <c r="E189" s="143" t="s">
        <v>262</v>
      </c>
      <c r="F189" s="142">
        <f t="shared" si="10"/>
        <v>2407.8700000000003</v>
      </c>
      <c r="G189" s="141">
        <v>0</v>
      </c>
      <c r="H189" s="145">
        <v>2352.55</v>
      </c>
      <c r="I189" s="142">
        <v>0</v>
      </c>
      <c r="J189" s="146">
        <v>0</v>
      </c>
      <c r="K189" s="138">
        <v>55.32</v>
      </c>
      <c r="L189" s="138">
        <f t="shared" si="11"/>
        <v>0</v>
      </c>
      <c r="M189" s="145">
        <v>0</v>
      </c>
      <c r="N189" s="140">
        <v>0</v>
      </c>
      <c r="O189" s="138">
        <v>0</v>
      </c>
      <c r="P189" s="138">
        <v>0</v>
      </c>
      <c r="Q189" s="145">
        <v>0</v>
      </c>
      <c r="R189" s="142">
        <v>0</v>
      </c>
    </row>
    <row r="190" spans="1:18" ht="19.5" customHeight="1">
      <c r="A190" s="144" t="s">
        <v>74</v>
      </c>
      <c r="B190" s="144" t="s">
        <v>241</v>
      </c>
      <c r="C190" s="97" t="s">
        <v>159</v>
      </c>
      <c r="D190" s="139" t="s">
        <v>132</v>
      </c>
      <c r="E190" s="143" t="s">
        <v>153</v>
      </c>
      <c r="F190" s="142">
        <f t="shared" si="10"/>
        <v>76.85</v>
      </c>
      <c r="G190" s="141">
        <v>0</v>
      </c>
      <c r="H190" s="145">
        <v>76.85</v>
      </c>
      <c r="I190" s="142">
        <v>0</v>
      </c>
      <c r="J190" s="146">
        <v>0</v>
      </c>
      <c r="K190" s="138">
        <v>0</v>
      </c>
      <c r="L190" s="138">
        <f t="shared" si="11"/>
        <v>0</v>
      </c>
      <c r="M190" s="145">
        <v>0</v>
      </c>
      <c r="N190" s="140">
        <v>0</v>
      </c>
      <c r="O190" s="138">
        <v>0</v>
      </c>
      <c r="P190" s="138">
        <v>0</v>
      </c>
      <c r="Q190" s="145">
        <v>0</v>
      </c>
      <c r="R190" s="142">
        <v>0</v>
      </c>
    </row>
    <row r="191" spans="1:18" ht="19.5" customHeight="1">
      <c r="A191" s="144" t="s">
        <v>74</v>
      </c>
      <c r="B191" s="144" t="s">
        <v>21</v>
      </c>
      <c r="C191" s="97" t="s">
        <v>245</v>
      </c>
      <c r="D191" s="139" t="s">
        <v>132</v>
      </c>
      <c r="E191" s="143" t="s">
        <v>291</v>
      </c>
      <c r="F191" s="142">
        <f t="shared" si="10"/>
        <v>2.43</v>
      </c>
      <c r="G191" s="141">
        <v>0</v>
      </c>
      <c r="H191" s="145">
        <v>2.43</v>
      </c>
      <c r="I191" s="142">
        <v>0</v>
      </c>
      <c r="J191" s="146">
        <v>0</v>
      </c>
      <c r="K191" s="138">
        <v>0</v>
      </c>
      <c r="L191" s="138">
        <f t="shared" si="11"/>
        <v>0</v>
      </c>
      <c r="M191" s="145">
        <v>0</v>
      </c>
      <c r="N191" s="140">
        <v>0</v>
      </c>
      <c r="O191" s="138">
        <v>0</v>
      </c>
      <c r="P191" s="138">
        <v>0</v>
      </c>
      <c r="Q191" s="145">
        <v>0</v>
      </c>
      <c r="R191" s="142">
        <v>0</v>
      </c>
    </row>
    <row r="192" spans="1:18" ht="19.5" customHeight="1">
      <c r="A192" s="144" t="s">
        <v>128</v>
      </c>
      <c r="B192" s="144" t="s">
        <v>241</v>
      </c>
      <c r="C192" s="97" t="s">
        <v>159</v>
      </c>
      <c r="D192" s="139" t="s">
        <v>132</v>
      </c>
      <c r="E192" s="143" t="s">
        <v>38</v>
      </c>
      <c r="F192" s="142">
        <f t="shared" si="10"/>
        <v>109.57</v>
      </c>
      <c r="G192" s="141">
        <v>0</v>
      </c>
      <c r="H192" s="145">
        <v>109.57</v>
      </c>
      <c r="I192" s="142">
        <v>0</v>
      </c>
      <c r="J192" s="146">
        <v>0</v>
      </c>
      <c r="K192" s="138">
        <v>0</v>
      </c>
      <c r="L192" s="138">
        <f t="shared" si="11"/>
        <v>0</v>
      </c>
      <c r="M192" s="145">
        <v>0</v>
      </c>
      <c r="N192" s="140">
        <v>0</v>
      </c>
      <c r="O192" s="138">
        <v>0</v>
      </c>
      <c r="P192" s="138">
        <v>0</v>
      </c>
      <c r="Q192" s="145">
        <v>0</v>
      </c>
      <c r="R192" s="142">
        <v>0</v>
      </c>
    </row>
    <row r="193" spans="1:18" ht="19.5" customHeight="1">
      <c r="A193" s="144" t="s">
        <v>204</v>
      </c>
      <c r="B193" s="144" t="s">
        <v>245</v>
      </c>
      <c r="C193" s="97" t="s">
        <v>21</v>
      </c>
      <c r="D193" s="139" t="s">
        <v>132</v>
      </c>
      <c r="E193" s="143" t="s">
        <v>100</v>
      </c>
      <c r="F193" s="142">
        <f t="shared" si="10"/>
        <v>2056.07</v>
      </c>
      <c r="G193" s="141">
        <v>0</v>
      </c>
      <c r="H193" s="145">
        <v>2000.75</v>
      </c>
      <c r="I193" s="142">
        <v>0</v>
      </c>
      <c r="J193" s="146">
        <v>0</v>
      </c>
      <c r="K193" s="138">
        <v>55.32</v>
      </c>
      <c r="L193" s="138">
        <f t="shared" si="11"/>
        <v>0</v>
      </c>
      <c r="M193" s="145">
        <v>0</v>
      </c>
      <c r="N193" s="140">
        <v>0</v>
      </c>
      <c r="O193" s="138">
        <v>0</v>
      </c>
      <c r="P193" s="138">
        <v>0</v>
      </c>
      <c r="Q193" s="145">
        <v>0</v>
      </c>
      <c r="R193" s="142">
        <v>0</v>
      </c>
    </row>
    <row r="194" spans="1:18" ht="19.5" customHeight="1">
      <c r="A194" s="144" t="s">
        <v>116</v>
      </c>
      <c r="B194" s="144" t="s">
        <v>159</v>
      </c>
      <c r="C194" s="97" t="s">
        <v>245</v>
      </c>
      <c r="D194" s="139" t="s">
        <v>132</v>
      </c>
      <c r="E194" s="143" t="s">
        <v>317</v>
      </c>
      <c r="F194" s="142">
        <f t="shared" si="10"/>
        <v>162.95</v>
      </c>
      <c r="G194" s="141">
        <v>0</v>
      </c>
      <c r="H194" s="145">
        <v>162.95</v>
      </c>
      <c r="I194" s="142">
        <v>0</v>
      </c>
      <c r="J194" s="146">
        <v>0</v>
      </c>
      <c r="K194" s="138">
        <v>0</v>
      </c>
      <c r="L194" s="138">
        <f t="shared" si="11"/>
        <v>0</v>
      </c>
      <c r="M194" s="145">
        <v>0</v>
      </c>
      <c r="N194" s="140">
        <v>0</v>
      </c>
      <c r="O194" s="138">
        <v>0</v>
      </c>
      <c r="P194" s="138">
        <v>0</v>
      </c>
      <c r="Q194" s="145">
        <v>0</v>
      </c>
      <c r="R194" s="142">
        <v>0</v>
      </c>
    </row>
    <row r="195" spans="1:18" ht="19.5" customHeight="1">
      <c r="A195" s="144"/>
      <c r="B195" s="144"/>
      <c r="C195" s="97"/>
      <c r="D195" s="139" t="s">
        <v>10</v>
      </c>
      <c r="E195" s="143" t="s">
        <v>60</v>
      </c>
      <c r="F195" s="142">
        <f t="shared" si="10"/>
        <v>1031.99</v>
      </c>
      <c r="G195" s="141">
        <v>0</v>
      </c>
      <c r="H195" s="145">
        <v>718.2</v>
      </c>
      <c r="I195" s="142">
        <v>0</v>
      </c>
      <c r="J195" s="146">
        <v>0</v>
      </c>
      <c r="K195" s="138">
        <v>313.79</v>
      </c>
      <c r="L195" s="138">
        <f t="shared" si="11"/>
        <v>0</v>
      </c>
      <c r="M195" s="145">
        <v>0</v>
      </c>
      <c r="N195" s="140">
        <v>0</v>
      </c>
      <c r="O195" s="138">
        <v>0</v>
      </c>
      <c r="P195" s="138">
        <v>0</v>
      </c>
      <c r="Q195" s="145">
        <v>0</v>
      </c>
      <c r="R195" s="142">
        <v>0</v>
      </c>
    </row>
    <row r="196" spans="1:18" ht="19.5" customHeight="1">
      <c r="A196" s="144" t="s">
        <v>74</v>
      </c>
      <c r="B196" s="144" t="s">
        <v>241</v>
      </c>
      <c r="C196" s="97" t="s">
        <v>159</v>
      </c>
      <c r="D196" s="139" t="s">
        <v>211</v>
      </c>
      <c r="E196" s="143" t="s">
        <v>153</v>
      </c>
      <c r="F196" s="142">
        <f t="shared" si="10"/>
        <v>37.81</v>
      </c>
      <c r="G196" s="141">
        <v>0</v>
      </c>
      <c r="H196" s="145">
        <v>37.81</v>
      </c>
      <c r="I196" s="142">
        <v>0</v>
      </c>
      <c r="J196" s="146">
        <v>0</v>
      </c>
      <c r="K196" s="138">
        <v>0</v>
      </c>
      <c r="L196" s="138">
        <f t="shared" si="11"/>
        <v>0</v>
      </c>
      <c r="M196" s="145">
        <v>0</v>
      </c>
      <c r="N196" s="140">
        <v>0</v>
      </c>
      <c r="O196" s="138">
        <v>0</v>
      </c>
      <c r="P196" s="138">
        <v>0</v>
      </c>
      <c r="Q196" s="145">
        <v>0</v>
      </c>
      <c r="R196" s="142">
        <v>0</v>
      </c>
    </row>
    <row r="197" spans="1:18" ht="19.5" customHeight="1">
      <c r="A197" s="144" t="s">
        <v>74</v>
      </c>
      <c r="B197" s="144" t="s">
        <v>21</v>
      </c>
      <c r="C197" s="97" t="s">
        <v>245</v>
      </c>
      <c r="D197" s="139" t="s">
        <v>211</v>
      </c>
      <c r="E197" s="143" t="s">
        <v>291</v>
      </c>
      <c r="F197" s="142">
        <f t="shared" si="10"/>
        <v>0.81</v>
      </c>
      <c r="G197" s="141">
        <v>0</v>
      </c>
      <c r="H197" s="145">
        <v>0.81</v>
      </c>
      <c r="I197" s="142">
        <v>0</v>
      </c>
      <c r="J197" s="146">
        <v>0</v>
      </c>
      <c r="K197" s="138">
        <v>0</v>
      </c>
      <c r="L197" s="138">
        <f t="shared" si="11"/>
        <v>0</v>
      </c>
      <c r="M197" s="145">
        <v>0</v>
      </c>
      <c r="N197" s="140">
        <v>0</v>
      </c>
      <c r="O197" s="138">
        <v>0</v>
      </c>
      <c r="P197" s="138">
        <v>0</v>
      </c>
      <c r="Q197" s="145">
        <v>0</v>
      </c>
      <c r="R197" s="142">
        <v>0</v>
      </c>
    </row>
    <row r="198" spans="1:18" ht="19.5" customHeight="1">
      <c r="A198" s="144" t="s">
        <v>128</v>
      </c>
      <c r="B198" s="144" t="s">
        <v>241</v>
      </c>
      <c r="C198" s="97" t="s">
        <v>159</v>
      </c>
      <c r="D198" s="139" t="s">
        <v>211</v>
      </c>
      <c r="E198" s="143" t="s">
        <v>38</v>
      </c>
      <c r="F198" s="142">
        <f t="shared" si="10"/>
        <v>26.56</v>
      </c>
      <c r="G198" s="141">
        <v>0</v>
      </c>
      <c r="H198" s="145">
        <v>26.56</v>
      </c>
      <c r="I198" s="142">
        <v>0</v>
      </c>
      <c r="J198" s="146">
        <v>0</v>
      </c>
      <c r="K198" s="138">
        <v>0</v>
      </c>
      <c r="L198" s="138">
        <f t="shared" si="11"/>
        <v>0</v>
      </c>
      <c r="M198" s="145">
        <v>0</v>
      </c>
      <c r="N198" s="140">
        <v>0</v>
      </c>
      <c r="O198" s="138">
        <v>0</v>
      </c>
      <c r="P198" s="138">
        <v>0</v>
      </c>
      <c r="Q198" s="145">
        <v>0</v>
      </c>
      <c r="R198" s="142">
        <v>0</v>
      </c>
    </row>
    <row r="199" spans="1:18" ht="19.5" customHeight="1">
      <c r="A199" s="144" t="s">
        <v>204</v>
      </c>
      <c r="B199" s="144" t="s">
        <v>245</v>
      </c>
      <c r="C199" s="97" t="s">
        <v>21</v>
      </c>
      <c r="D199" s="139" t="s">
        <v>211</v>
      </c>
      <c r="E199" s="143" t="s">
        <v>100</v>
      </c>
      <c r="F199" s="142">
        <f>SUM(G199:L199,Q199:R199)</f>
        <v>928.1800000000001</v>
      </c>
      <c r="G199" s="141">
        <v>0</v>
      </c>
      <c r="H199" s="145">
        <v>614.39</v>
      </c>
      <c r="I199" s="142">
        <v>0</v>
      </c>
      <c r="J199" s="146">
        <v>0</v>
      </c>
      <c r="K199" s="138">
        <v>313.79</v>
      </c>
      <c r="L199" s="138">
        <f>SUM(M199:P199)</f>
        <v>0</v>
      </c>
      <c r="M199" s="145">
        <v>0</v>
      </c>
      <c r="N199" s="140">
        <v>0</v>
      </c>
      <c r="O199" s="138">
        <v>0</v>
      </c>
      <c r="P199" s="138">
        <v>0</v>
      </c>
      <c r="Q199" s="145">
        <v>0</v>
      </c>
      <c r="R199" s="142">
        <v>0</v>
      </c>
    </row>
    <row r="200" spans="1:18" ht="19.5" customHeight="1">
      <c r="A200" s="144" t="s">
        <v>116</v>
      </c>
      <c r="B200" s="144" t="s">
        <v>159</v>
      </c>
      <c r="C200" s="97" t="s">
        <v>245</v>
      </c>
      <c r="D200" s="139" t="s">
        <v>211</v>
      </c>
      <c r="E200" s="143" t="s">
        <v>317</v>
      </c>
      <c r="F200" s="142">
        <f>SUM(G200:L200,Q200:R200)</f>
        <v>38.63</v>
      </c>
      <c r="G200" s="141">
        <v>0</v>
      </c>
      <c r="H200" s="145">
        <v>38.63</v>
      </c>
      <c r="I200" s="142">
        <v>0</v>
      </c>
      <c r="J200" s="146">
        <v>0</v>
      </c>
      <c r="K200" s="138">
        <v>0</v>
      </c>
      <c r="L200" s="138">
        <f>SUM(M200:P200)</f>
        <v>0</v>
      </c>
      <c r="M200" s="145">
        <v>0</v>
      </c>
      <c r="N200" s="140">
        <v>0</v>
      </c>
      <c r="O200" s="138">
        <v>0</v>
      </c>
      <c r="P200" s="138">
        <v>0</v>
      </c>
      <c r="Q200" s="145">
        <v>0</v>
      </c>
      <c r="R200" s="142">
        <v>0</v>
      </c>
    </row>
  </sheetData>
  <sheetProtection/>
  <mergeCells count="15">
    <mergeCell ref="D5:D6"/>
    <mergeCell ref="E5:E6"/>
    <mergeCell ref="F4:F6"/>
    <mergeCell ref="G4:G6"/>
    <mergeCell ref="H4:H6"/>
    <mergeCell ref="J4:J6"/>
    <mergeCell ref="L5:L6"/>
    <mergeCell ref="Q4:Q6"/>
    <mergeCell ref="I4:I6"/>
    <mergeCell ref="R4:R6"/>
    <mergeCell ref="K4:K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showZeros="0" zoomScalePageLayoutView="0" workbookViewId="0" topLeftCell="A25">
      <selection activeCell="L11" sqref="L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176</v>
      </c>
    </row>
    <row r="2" spans="1:10" ht="19.5" customHeight="1">
      <c r="A2" s="84" t="s">
        <v>247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98" t="s">
        <v>72</v>
      </c>
      <c r="B3" s="98"/>
      <c r="C3" s="98"/>
      <c r="D3" s="98"/>
      <c r="E3" s="98"/>
      <c r="F3" s="39"/>
      <c r="G3" s="39"/>
      <c r="H3" s="39"/>
      <c r="I3" s="39"/>
      <c r="J3" s="32" t="s">
        <v>155</v>
      </c>
      <c r="K3" s="3"/>
      <c r="L3" s="3"/>
    </row>
    <row r="4" spans="1:12" ht="19.5" customHeight="1">
      <c r="A4" s="118" t="s">
        <v>76</v>
      </c>
      <c r="B4" s="118"/>
      <c r="C4" s="118"/>
      <c r="D4" s="119"/>
      <c r="E4" s="124"/>
      <c r="F4" s="184" t="s">
        <v>71</v>
      </c>
      <c r="G4" s="184" t="s">
        <v>27</v>
      </c>
      <c r="H4" s="185" t="s">
        <v>184</v>
      </c>
      <c r="I4" s="185" t="s">
        <v>42</v>
      </c>
      <c r="J4" s="181" t="s">
        <v>197</v>
      </c>
      <c r="K4" s="3"/>
      <c r="L4" s="3"/>
    </row>
    <row r="5" spans="1:12" ht="19.5" customHeight="1">
      <c r="A5" s="110" t="s">
        <v>314</v>
      </c>
      <c r="B5" s="110"/>
      <c r="C5" s="120"/>
      <c r="D5" s="181" t="s">
        <v>127</v>
      </c>
      <c r="E5" s="182" t="s">
        <v>261</v>
      </c>
      <c r="F5" s="184"/>
      <c r="G5" s="184"/>
      <c r="H5" s="185"/>
      <c r="I5" s="185"/>
      <c r="J5" s="181"/>
      <c r="K5" s="3"/>
      <c r="L5" s="3"/>
    </row>
    <row r="6" spans="1:12" ht="15" customHeight="1">
      <c r="A6" s="43" t="s">
        <v>124</v>
      </c>
      <c r="B6" s="43" t="s">
        <v>222</v>
      </c>
      <c r="C6" s="53" t="s">
        <v>214</v>
      </c>
      <c r="D6" s="181"/>
      <c r="E6" s="183"/>
      <c r="F6" s="184"/>
      <c r="G6" s="184"/>
      <c r="H6" s="185"/>
      <c r="I6" s="185"/>
      <c r="J6" s="181"/>
      <c r="K6" s="3"/>
      <c r="L6" s="3"/>
    </row>
    <row r="7" spans="1:12" ht="19.5" customHeight="1">
      <c r="A7" s="149"/>
      <c r="B7" s="149"/>
      <c r="C7" s="149"/>
      <c r="D7" s="147"/>
      <c r="E7" s="147" t="s">
        <v>71</v>
      </c>
      <c r="F7" s="148">
        <v>81627.5</v>
      </c>
      <c r="G7" s="148">
        <v>70374.00999999998</v>
      </c>
      <c r="H7" s="148">
        <v>11253.49</v>
      </c>
      <c r="I7" s="148">
        <v>0</v>
      </c>
      <c r="J7" s="136">
        <v>0</v>
      </c>
      <c r="K7" s="73"/>
      <c r="L7" s="73"/>
    </row>
    <row r="8" spans="1:12" ht="19.5" customHeight="1">
      <c r="A8" s="149"/>
      <c r="B8" s="149"/>
      <c r="C8" s="149"/>
      <c r="D8" s="147"/>
      <c r="E8" s="147" t="s">
        <v>112</v>
      </c>
      <c r="F8" s="148">
        <v>1677.96</v>
      </c>
      <c r="G8" s="148">
        <v>1513.16</v>
      </c>
      <c r="H8" s="148">
        <v>164.8</v>
      </c>
      <c r="I8" s="148">
        <v>0</v>
      </c>
      <c r="J8" s="136">
        <v>0</v>
      </c>
      <c r="K8" s="7"/>
      <c r="L8" s="17"/>
    </row>
    <row r="9" spans="1:12" ht="19.5" customHeight="1">
      <c r="A9" s="149"/>
      <c r="B9" s="149"/>
      <c r="C9" s="149"/>
      <c r="D9" s="147" t="s">
        <v>221</v>
      </c>
      <c r="E9" s="147" t="s">
        <v>177</v>
      </c>
      <c r="F9" s="148">
        <v>1677.96</v>
      </c>
      <c r="G9" s="148">
        <v>1513.16</v>
      </c>
      <c r="H9" s="148">
        <v>164.8</v>
      </c>
      <c r="I9" s="148">
        <v>0</v>
      </c>
      <c r="J9" s="136">
        <v>0</v>
      </c>
      <c r="K9" s="17"/>
      <c r="L9" s="17"/>
    </row>
    <row r="10" spans="1:12" ht="19.5" customHeight="1">
      <c r="A10" s="149" t="s">
        <v>74</v>
      </c>
      <c r="B10" s="149" t="s">
        <v>241</v>
      </c>
      <c r="C10" s="149" t="s">
        <v>2</v>
      </c>
      <c r="D10" s="147" t="s">
        <v>296</v>
      </c>
      <c r="E10" s="147" t="s">
        <v>115</v>
      </c>
      <c r="F10" s="148">
        <v>10.58</v>
      </c>
      <c r="G10" s="148">
        <v>10.58</v>
      </c>
      <c r="H10" s="148">
        <v>0</v>
      </c>
      <c r="I10" s="148">
        <v>0</v>
      </c>
      <c r="J10" s="136">
        <v>0</v>
      </c>
      <c r="K10" s="17"/>
      <c r="L10" s="17"/>
    </row>
    <row r="11" spans="1:12" ht="19.5" customHeight="1">
      <c r="A11" s="149" t="s">
        <v>74</v>
      </c>
      <c r="B11" s="149" t="s">
        <v>21</v>
      </c>
      <c r="C11" s="149" t="s">
        <v>245</v>
      </c>
      <c r="D11" s="147" t="s">
        <v>296</v>
      </c>
      <c r="E11" s="147" t="s">
        <v>291</v>
      </c>
      <c r="F11" s="148">
        <v>0.81</v>
      </c>
      <c r="G11" s="148">
        <v>0.81</v>
      </c>
      <c r="H11" s="148">
        <v>0</v>
      </c>
      <c r="I11" s="148">
        <v>0</v>
      </c>
      <c r="J11" s="136">
        <v>0</v>
      </c>
      <c r="K11" s="17"/>
      <c r="L11" s="17"/>
    </row>
    <row r="12" spans="1:12" ht="19.5" customHeight="1">
      <c r="A12" s="149" t="s">
        <v>128</v>
      </c>
      <c r="B12" s="149" t="s">
        <v>241</v>
      </c>
      <c r="C12" s="149" t="s">
        <v>245</v>
      </c>
      <c r="D12" s="147" t="s">
        <v>296</v>
      </c>
      <c r="E12" s="147" t="s">
        <v>53</v>
      </c>
      <c r="F12" s="148">
        <v>99.3</v>
      </c>
      <c r="G12" s="148">
        <v>99.3</v>
      </c>
      <c r="H12" s="148">
        <v>0</v>
      </c>
      <c r="I12" s="148">
        <v>0</v>
      </c>
      <c r="J12" s="136">
        <v>0</v>
      </c>
      <c r="K12" s="17"/>
      <c r="L12" s="17"/>
    </row>
    <row r="13" spans="1:12" ht="19.5" customHeight="1">
      <c r="A13" s="149" t="s">
        <v>128</v>
      </c>
      <c r="B13" s="149" t="s">
        <v>241</v>
      </c>
      <c r="C13" s="149" t="s">
        <v>86</v>
      </c>
      <c r="D13" s="147" t="s">
        <v>296</v>
      </c>
      <c r="E13" s="147" t="s">
        <v>249</v>
      </c>
      <c r="F13" s="148">
        <v>26.71</v>
      </c>
      <c r="G13" s="148">
        <v>26.71</v>
      </c>
      <c r="H13" s="148">
        <v>0</v>
      </c>
      <c r="I13" s="148">
        <v>0</v>
      </c>
      <c r="J13" s="136">
        <v>0</v>
      </c>
      <c r="K13" s="17"/>
      <c r="L13" s="24"/>
    </row>
    <row r="14" spans="1:12" ht="19.5" customHeight="1">
      <c r="A14" s="149" t="s">
        <v>204</v>
      </c>
      <c r="B14" s="149" t="s">
        <v>245</v>
      </c>
      <c r="C14" s="149" t="s">
        <v>245</v>
      </c>
      <c r="D14" s="147" t="s">
        <v>296</v>
      </c>
      <c r="E14" s="147" t="s">
        <v>231</v>
      </c>
      <c r="F14" s="148">
        <v>1425.36</v>
      </c>
      <c r="G14" s="148">
        <v>1260.56</v>
      </c>
      <c r="H14" s="148">
        <v>164.8</v>
      </c>
      <c r="I14" s="148">
        <v>0</v>
      </c>
      <c r="J14" s="136">
        <v>0</v>
      </c>
      <c r="K14" s="17"/>
      <c r="L14" s="17"/>
    </row>
    <row r="15" spans="1:12" ht="19.5" customHeight="1">
      <c r="A15" s="149" t="s">
        <v>116</v>
      </c>
      <c r="B15" s="149" t="s">
        <v>159</v>
      </c>
      <c r="C15" s="149" t="s">
        <v>245</v>
      </c>
      <c r="D15" s="147" t="s">
        <v>296</v>
      </c>
      <c r="E15" s="147" t="s">
        <v>317</v>
      </c>
      <c r="F15" s="148">
        <v>115.2</v>
      </c>
      <c r="G15" s="148">
        <v>115.2</v>
      </c>
      <c r="H15" s="148">
        <v>0</v>
      </c>
      <c r="I15" s="148">
        <v>0</v>
      </c>
      <c r="J15" s="136">
        <v>0</v>
      </c>
      <c r="K15" s="17"/>
      <c r="L15" s="17"/>
    </row>
    <row r="16" spans="1:12" ht="19.5" customHeight="1">
      <c r="A16" s="149"/>
      <c r="B16" s="149"/>
      <c r="C16" s="149"/>
      <c r="D16" s="147"/>
      <c r="E16" s="147" t="s">
        <v>185</v>
      </c>
      <c r="F16" s="148">
        <v>26670.73</v>
      </c>
      <c r="G16" s="148">
        <v>20709.07</v>
      </c>
      <c r="H16" s="148">
        <v>5961.66</v>
      </c>
      <c r="I16" s="148">
        <v>0</v>
      </c>
      <c r="J16" s="136">
        <v>0</v>
      </c>
      <c r="K16" s="17"/>
      <c r="L16" s="17"/>
    </row>
    <row r="17" spans="1:12" ht="19.5" customHeight="1">
      <c r="A17" s="149"/>
      <c r="B17" s="149"/>
      <c r="C17" s="149"/>
      <c r="D17" s="147" t="s">
        <v>95</v>
      </c>
      <c r="E17" s="147" t="s">
        <v>108</v>
      </c>
      <c r="F17" s="148">
        <v>24.6</v>
      </c>
      <c r="G17" s="148">
        <v>24.6</v>
      </c>
      <c r="H17" s="148">
        <v>0</v>
      </c>
      <c r="I17" s="148">
        <v>0</v>
      </c>
      <c r="J17" s="136">
        <v>0</v>
      </c>
      <c r="K17" s="17"/>
      <c r="L17" s="17"/>
    </row>
    <row r="18" spans="1:12" ht="19.5" customHeight="1">
      <c r="A18" s="149" t="s">
        <v>74</v>
      </c>
      <c r="B18" s="149" t="s">
        <v>21</v>
      </c>
      <c r="C18" s="149" t="s">
        <v>245</v>
      </c>
      <c r="D18" s="147" t="s">
        <v>290</v>
      </c>
      <c r="E18" s="147" t="s">
        <v>291</v>
      </c>
      <c r="F18" s="148">
        <v>0.81</v>
      </c>
      <c r="G18" s="148">
        <v>0.81</v>
      </c>
      <c r="H18" s="148">
        <v>0</v>
      </c>
      <c r="I18" s="148">
        <v>0</v>
      </c>
      <c r="J18" s="136">
        <v>0</v>
      </c>
      <c r="K18" s="17"/>
      <c r="L18" s="17"/>
    </row>
    <row r="19" spans="1:12" ht="19.5" customHeight="1">
      <c r="A19" s="149" t="s">
        <v>128</v>
      </c>
      <c r="B19" s="149" t="s">
        <v>241</v>
      </c>
      <c r="C19" s="149" t="s">
        <v>159</v>
      </c>
      <c r="D19" s="147" t="s">
        <v>290</v>
      </c>
      <c r="E19" s="147" t="s">
        <v>38</v>
      </c>
      <c r="F19" s="148">
        <v>1.55</v>
      </c>
      <c r="G19" s="148">
        <v>1.55</v>
      </c>
      <c r="H19" s="148">
        <v>0</v>
      </c>
      <c r="I19" s="148">
        <v>0</v>
      </c>
      <c r="J19" s="136">
        <v>0</v>
      </c>
      <c r="K19" s="17"/>
      <c r="L19" s="17"/>
    </row>
    <row r="20" spans="1:12" ht="19.5" customHeight="1">
      <c r="A20" s="149" t="s">
        <v>204</v>
      </c>
      <c r="B20" s="149" t="s">
        <v>245</v>
      </c>
      <c r="C20" s="149" t="s">
        <v>21</v>
      </c>
      <c r="D20" s="147" t="s">
        <v>290</v>
      </c>
      <c r="E20" s="147" t="s">
        <v>100</v>
      </c>
      <c r="F20" s="148">
        <v>19.17</v>
      </c>
      <c r="G20" s="148">
        <v>19.17</v>
      </c>
      <c r="H20" s="148">
        <v>0</v>
      </c>
      <c r="I20" s="148">
        <v>0</v>
      </c>
      <c r="J20" s="136">
        <v>0</v>
      </c>
      <c r="K20" s="17"/>
      <c r="L20" s="17"/>
    </row>
    <row r="21" spans="1:12" ht="19.5" customHeight="1">
      <c r="A21" s="149" t="s">
        <v>116</v>
      </c>
      <c r="B21" s="149" t="s">
        <v>159</v>
      </c>
      <c r="C21" s="149" t="s">
        <v>245</v>
      </c>
      <c r="D21" s="147" t="s">
        <v>290</v>
      </c>
      <c r="E21" s="147" t="s">
        <v>317</v>
      </c>
      <c r="F21" s="148">
        <v>2.07</v>
      </c>
      <c r="G21" s="148">
        <v>2.07</v>
      </c>
      <c r="H21" s="148">
        <v>0</v>
      </c>
      <c r="I21" s="148">
        <v>0</v>
      </c>
      <c r="J21" s="136">
        <v>0</v>
      </c>
      <c r="K21" s="17"/>
      <c r="L21" s="17"/>
    </row>
    <row r="22" spans="1:12" ht="19.5" customHeight="1">
      <c r="A22" s="149" t="s">
        <v>116</v>
      </c>
      <c r="B22" s="149" t="s">
        <v>159</v>
      </c>
      <c r="C22" s="149" t="s">
        <v>86</v>
      </c>
      <c r="D22" s="147" t="s">
        <v>290</v>
      </c>
      <c r="E22" s="147" t="s">
        <v>34</v>
      </c>
      <c r="F22" s="148">
        <v>1</v>
      </c>
      <c r="G22" s="148">
        <v>1</v>
      </c>
      <c r="H22" s="148">
        <v>0</v>
      </c>
      <c r="I22" s="148">
        <v>0</v>
      </c>
      <c r="J22" s="136">
        <v>0</v>
      </c>
      <c r="K22" s="17"/>
      <c r="L22" s="17"/>
    </row>
    <row r="23" spans="1:12" ht="19.5" customHeight="1">
      <c r="A23" s="149"/>
      <c r="B23" s="149"/>
      <c r="C23" s="149"/>
      <c r="D23" s="147" t="s">
        <v>12</v>
      </c>
      <c r="E23" s="147" t="s">
        <v>25</v>
      </c>
      <c r="F23" s="148">
        <v>1224.8</v>
      </c>
      <c r="G23" s="148">
        <v>1184.8</v>
      </c>
      <c r="H23" s="148">
        <v>40</v>
      </c>
      <c r="I23" s="148">
        <v>0</v>
      </c>
      <c r="J23" s="136">
        <v>0</v>
      </c>
      <c r="K23" s="16"/>
      <c r="L23" s="16"/>
    </row>
    <row r="24" spans="1:12" ht="19.5" customHeight="1">
      <c r="A24" s="149" t="s">
        <v>74</v>
      </c>
      <c r="B24" s="149" t="s">
        <v>241</v>
      </c>
      <c r="C24" s="149" t="s">
        <v>159</v>
      </c>
      <c r="D24" s="147" t="s">
        <v>213</v>
      </c>
      <c r="E24" s="147" t="s">
        <v>153</v>
      </c>
      <c r="F24" s="148">
        <v>62.84</v>
      </c>
      <c r="G24" s="148">
        <v>62.84</v>
      </c>
      <c r="H24" s="148">
        <v>0</v>
      </c>
      <c r="I24" s="148">
        <v>0</v>
      </c>
      <c r="J24" s="136">
        <v>0</v>
      </c>
      <c r="K24" s="16"/>
      <c r="L24" s="16"/>
    </row>
    <row r="25" spans="1:12" ht="19.5" customHeight="1">
      <c r="A25" s="149" t="s">
        <v>128</v>
      </c>
      <c r="B25" s="149" t="s">
        <v>241</v>
      </c>
      <c r="C25" s="149" t="s">
        <v>159</v>
      </c>
      <c r="D25" s="147" t="s">
        <v>213</v>
      </c>
      <c r="E25" s="147" t="s">
        <v>38</v>
      </c>
      <c r="F25" s="148">
        <v>39.81</v>
      </c>
      <c r="G25" s="148">
        <v>39.81</v>
      </c>
      <c r="H25" s="148">
        <v>0</v>
      </c>
      <c r="I25" s="148">
        <v>0</v>
      </c>
      <c r="J25" s="136">
        <v>0</v>
      </c>
      <c r="K25" s="16"/>
      <c r="L25" s="16"/>
    </row>
    <row r="26" spans="1:12" ht="19.5" customHeight="1">
      <c r="A26" s="149" t="s">
        <v>204</v>
      </c>
      <c r="B26" s="149" t="s">
        <v>245</v>
      </c>
      <c r="C26" s="149" t="s">
        <v>21</v>
      </c>
      <c r="D26" s="147" t="s">
        <v>213</v>
      </c>
      <c r="E26" s="147" t="s">
        <v>100</v>
      </c>
      <c r="F26" s="148">
        <v>1069.07</v>
      </c>
      <c r="G26" s="148">
        <v>1029.07</v>
      </c>
      <c r="H26" s="148">
        <v>40</v>
      </c>
      <c r="I26" s="148">
        <v>0</v>
      </c>
      <c r="J26" s="136">
        <v>0</v>
      </c>
      <c r="K26" s="16"/>
      <c r="L26" s="16"/>
    </row>
    <row r="27" spans="1:12" ht="19.5" customHeight="1">
      <c r="A27" s="149" t="s">
        <v>116</v>
      </c>
      <c r="B27" s="149" t="s">
        <v>159</v>
      </c>
      <c r="C27" s="149" t="s">
        <v>245</v>
      </c>
      <c r="D27" s="147" t="s">
        <v>213</v>
      </c>
      <c r="E27" s="147" t="s">
        <v>317</v>
      </c>
      <c r="F27" s="148">
        <v>53.08</v>
      </c>
      <c r="G27" s="148">
        <v>53.08</v>
      </c>
      <c r="H27" s="148">
        <v>0</v>
      </c>
      <c r="I27" s="148">
        <v>0</v>
      </c>
      <c r="J27" s="136">
        <v>0</v>
      </c>
      <c r="K27" s="16"/>
      <c r="L27" s="16"/>
    </row>
    <row r="28" spans="1:12" ht="19.5" customHeight="1">
      <c r="A28" s="149"/>
      <c r="B28" s="149"/>
      <c r="C28" s="149"/>
      <c r="D28" s="147" t="s">
        <v>257</v>
      </c>
      <c r="E28" s="147" t="s">
        <v>6</v>
      </c>
      <c r="F28" s="148">
        <v>374.66</v>
      </c>
      <c r="G28" s="148">
        <v>374.66</v>
      </c>
      <c r="H28" s="148">
        <v>0</v>
      </c>
      <c r="I28" s="148">
        <v>0</v>
      </c>
      <c r="J28" s="136">
        <v>0</v>
      </c>
      <c r="K28" s="16"/>
      <c r="L28" s="16"/>
    </row>
    <row r="29" spans="1:12" ht="19.5" customHeight="1">
      <c r="A29" s="149" t="s">
        <v>128</v>
      </c>
      <c r="B29" s="149" t="s">
        <v>241</v>
      </c>
      <c r="C29" s="149" t="s">
        <v>159</v>
      </c>
      <c r="D29" s="147" t="s">
        <v>134</v>
      </c>
      <c r="E29" s="147" t="s">
        <v>38</v>
      </c>
      <c r="F29" s="148">
        <v>24.75</v>
      </c>
      <c r="G29" s="148">
        <v>24.75</v>
      </c>
      <c r="H29" s="148">
        <v>0</v>
      </c>
      <c r="I29" s="148">
        <v>0</v>
      </c>
      <c r="J29" s="136">
        <v>0</v>
      </c>
      <c r="K29" s="16"/>
      <c r="L29" s="16"/>
    </row>
    <row r="30" spans="1:12" ht="19.5" customHeight="1">
      <c r="A30" s="149" t="s">
        <v>204</v>
      </c>
      <c r="B30" s="149" t="s">
        <v>245</v>
      </c>
      <c r="C30" s="149" t="s">
        <v>21</v>
      </c>
      <c r="D30" s="147" t="s">
        <v>134</v>
      </c>
      <c r="E30" s="147" t="s">
        <v>100</v>
      </c>
      <c r="F30" s="148">
        <v>304.91</v>
      </c>
      <c r="G30" s="148">
        <v>304.91</v>
      </c>
      <c r="H30" s="148">
        <v>0</v>
      </c>
      <c r="I30" s="148">
        <v>0</v>
      </c>
      <c r="J30" s="136">
        <v>0</v>
      </c>
      <c r="K30" s="16"/>
      <c r="L30" s="16"/>
    </row>
    <row r="31" spans="1:12" ht="19.5" customHeight="1">
      <c r="A31" s="149" t="s">
        <v>116</v>
      </c>
      <c r="B31" s="149" t="s">
        <v>159</v>
      </c>
      <c r="C31" s="149" t="s">
        <v>245</v>
      </c>
      <c r="D31" s="147" t="s">
        <v>134</v>
      </c>
      <c r="E31" s="147" t="s">
        <v>317</v>
      </c>
      <c r="F31" s="148">
        <v>33</v>
      </c>
      <c r="G31" s="148">
        <v>33</v>
      </c>
      <c r="H31" s="148">
        <v>0</v>
      </c>
      <c r="I31" s="148">
        <v>0</v>
      </c>
      <c r="J31" s="136">
        <v>0</v>
      </c>
      <c r="K31" s="16"/>
      <c r="L31" s="16"/>
    </row>
    <row r="32" spans="1:10" ht="19.5" customHeight="1">
      <c r="A32" s="149" t="s">
        <v>116</v>
      </c>
      <c r="B32" s="149" t="s">
        <v>159</v>
      </c>
      <c r="C32" s="149" t="s">
        <v>86</v>
      </c>
      <c r="D32" s="147" t="s">
        <v>134</v>
      </c>
      <c r="E32" s="147" t="s">
        <v>34</v>
      </c>
      <c r="F32" s="148">
        <v>12</v>
      </c>
      <c r="G32" s="148">
        <v>12</v>
      </c>
      <c r="H32" s="148">
        <v>0</v>
      </c>
      <c r="I32" s="148">
        <v>0</v>
      </c>
      <c r="J32" s="136">
        <v>0</v>
      </c>
    </row>
    <row r="33" spans="1:10" ht="19.5" customHeight="1">
      <c r="A33" s="149"/>
      <c r="B33" s="149"/>
      <c r="C33" s="149"/>
      <c r="D33" s="147" t="s">
        <v>167</v>
      </c>
      <c r="E33" s="147" t="s">
        <v>65</v>
      </c>
      <c r="F33" s="148">
        <v>2796.64</v>
      </c>
      <c r="G33" s="148">
        <v>2733.1</v>
      </c>
      <c r="H33" s="148">
        <v>63.54</v>
      </c>
      <c r="I33" s="148">
        <v>0</v>
      </c>
      <c r="J33" s="136">
        <v>0</v>
      </c>
    </row>
    <row r="34" spans="1:10" ht="19.5" customHeight="1">
      <c r="A34" s="149" t="s">
        <v>74</v>
      </c>
      <c r="B34" s="149" t="s">
        <v>241</v>
      </c>
      <c r="C34" s="149" t="s">
        <v>159</v>
      </c>
      <c r="D34" s="147" t="s">
        <v>58</v>
      </c>
      <c r="E34" s="147" t="s">
        <v>153</v>
      </c>
      <c r="F34" s="148">
        <v>91.59</v>
      </c>
      <c r="G34" s="148">
        <v>91.59</v>
      </c>
      <c r="H34" s="148">
        <v>0</v>
      </c>
      <c r="I34" s="148">
        <v>0</v>
      </c>
      <c r="J34" s="136">
        <v>0</v>
      </c>
    </row>
    <row r="35" spans="1:10" ht="19.5" customHeight="1">
      <c r="A35" s="149" t="s">
        <v>74</v>
      </c>
      <c r="B35" s="149" t="s">
        <v>21</v>
      </c>
      <c r="C35" s="149" t="s">
        <v>245</v>
      </c>
      <c r="D35" s="147" t="s">
        <v>58</v>
      </c>
      <c r="E35" s="147" t="s">
        <v>291</v>
      </c>
      <c r="F35" s="148">
        <v>20.74</v>
      </c>
      <c r="G35" s="148">
        <v>20.74</v>
      </c>
      <c r="H35" s="148">
        <v>0</v>
      </c>
      <c r="I35" s="148">
        <v>0</v>
      </c>
      <c r="J35" s="136">
        <v>0</v>
      </c>
    </row>
    <row r="36" spans="1:10" ht="19.5" customHeight="1">
      <c r="A36" s="149" t="s">
        <v>128</v>
      </c>
      <c r="B36" s="149" t="s">
        <v>241</v>
      </c>
      <c r="C36" s="149" t="s">
        <v>159</v>
      </c>
      <c r="D36" s="147" t="s">
        <v>58</v>
      </c>
      <c r="E36" s="147" t="s">
        <v>38</v>
      </c>
      <c r="F36" s="148">
        <v>323.48</v>
      </c>
      <c r="G36" s="148">
        <v>323.48</v>
      </c>
      <c r="H36" s="148">
        <v>0</v>
      </c>
      <c r="I36" s="148">
        <v>0</v>
      </c>
      <c r="J36" s="136">
        <v>0</v>
      </c>
    </row>
    <row r="37" spans="1:10" ht="19.5" customHeight="1">
      <c r="A37" s="149" t="s">
        <v>204</v>
      </c>
      <c r="B37" s="149" t="s">
        <v>245</v>
      </c>
      <c r="C37" s="149" t="s">
        <v>21</v>
      </c>
      <c r="D37" s="147" t="s">
        <v>58</v>
      </c>
      <c r="E37" s="147" t="s">
        <v>100</v>
      </c>
      <c r="F37" s="148">
        <v>1759.53</v>
      </c>
      <c r="G37" s="148">
        <v>1695.99</v>
      </c>
      <c r="H37" s="148">
        <v>63.54</v>
      </c>
      <c r="I37" s="148">
        <v>0</v>
      </c>
      <c r="J37" s="136">
        <v>0</v>
      </c>
    </row>
    <row r="38" spans="1:10" ht="19.5" customHeight="1">
      <c r="A38" s="149" t="s">
        <v>116</v>
      </c>
      <c r="B38" s="149" t="s">
        <v>159</v>
      </c>
      <c r="C38" s="149" t="s">
        <v>245</v>
      </c>
      <c r="D38" s="147" t="s">
        <v>58</v>
      </c>
      <c r="E38" s="147" t="s">
        <v>317</v>
      </c>
      <c r="F38" s="148">
        <v>431.3</v>
      </c>
      <c r="G38" s="148">
        <v>431.3</v>
      </c>
      <c r="H38" s="148">
        <v>0</v>
      </c>
      <c r="I38" s="148">
        <v>0</v>
      </c>
      <c r="J38" s="136">
        <v>0</v>
      </c>
    </row>
    <row r="39" spans="1:10" ht="19.5" customHeight="1">
      <c r="A39" s="149" t="s">
        <v>116</v>
      </c>
      <c r="B39" s="149" t="s">
        <v>159</v>
      </c>
      <c r="C39" s="149" t="s">
        <v>86</v>
      </c>
      <c r="D39" s="147" t="s">
        <v>58</v>
      </c>
      <c r="E39" s="147" t="s">
        <v>34</v>
      </c>
      <c r="F39" s="148">
        <v>170</v>
      </c>
      <c r="G39" s="148">
        <v>170</v>
      </c>
      <c r="H39" s="148">
        <v>0</v>
      </c>
      <c r="I39" s="148">
        <v>0</v>
      </c>
      <c r="J39" s="136">
        <v>0</v>
      </c>
    </row>
    <row r="40" spans="1:10" ht="19.5" customHeight="1">
      <c r="A40" s="149"/>
      <c r="B40" s="149"/>
      <c r="C40" s="149"/>
      <c r="D40" s="147" t="s">
        <v>98</v>
      </c>
      <c r="E40" s="147" t="s">
        <v>248</v>
      </c>
      <c r="F40" s="148">
        <v>1729.29</v>
      </c>
      <c r="G40" s="148">
        <v>1553.29</v>
      </c>
      <c r="H40" s="148">
        <v>176</v>
      </c>
      <c r="I40" s="148">
        <v>0</v>
      </c>
      <c r="J40" s="136">
        <v>0</v>
      </c>
    </row>
    <row r="41" spans="1:10" ht="19.5" customHeight="1">
      <c r="A41" s="149" t="s">
        <v>74</v>
      </c>
      <c r="B41" s="149" t="s">
        <v>241</v>
      </c>
      <c r="C41" s="149" t="s">
        <v>159</v>
      </c>
      <c r="D41" s="147" t="s">
        <v>293</v>
      </c>
      <c r="E41" s="147" t="s">
        <v>153</v>
      </c>
      <c r="F41" s="148">
        <v>44.65</v>
      </c>
      <c r="G41" s="148">
        <v>44.65</v>
      </c>
      <c r="H41" s="148">
        <v>0</v>
      </c>
      <c r="I41" s="148">
        <v>0</v>
      </c>
      <c r="J41" s="136">
        <v>0</v>
      </c>
    </row>
    <row r="42" spans="1:10" ht="19.5" customHeight="1">
      <c r="A42" s="149" t="s">
        <v>74</v>
      </c>
      <c r="B42" s="149" t="s">
        <v>21</v>
      </c>
      <c r="C42" s="149" t="s">
        <v>245</v>
      </c>
      <c r="D42" s="147" t="s">
        <v>293</v>
      </c>
      <c r="E42" s="147" t="s">
        <v>291</v>
      </c>
      <c r="F42" s="148">
        <v>13.15</v>
      </c>
      <c r="G42" s="148">
        <v>13.15</v>
      </c>
      <c r="H42" s="148">
        <v>0</v>
      </c>
      <c r="I42" s="148">
        <v>0</v>
      </c>
      <c r="J42" s="136">
        <v>0</v>
      </c>
    </row>
    <row r="43" spans="1:10" ht="19.5" customHeight="1">
      <c r="A43" s="149" t="s">
        <v>128</v>
      </c>
      <c r="B43" s="149" t="s">
        <v>241</v>
      </c>
      <c r="C43" s="149" t="s">
        <v>159</v>
      </c>
      <c r="D43" s="147" t="s">
        <v>293</v>
      </c>
      <c r="E43" s="147" t="s">
        <v>38</v>
      </c>
      <c r="F43" s="148">
        <v>42.13</v>
      </c>
      <c r="G43" s="148">
        <v>42.13</v>
      </c>
      <c r="H43" s="148">
        <v>0</v>
      </c>
      <c r="I43" s="148">
        <v>0</v>
      </c>
      <c r="J43" s="136">
        <v>0</v>
      </c>
    </row>
    <row r="44" spans="1:10" ht="19.5" customHeight="1">
      <c r="A44" s="149" t="s">
        <v>204</v>
      </c>
      <c r="B44" s="149" t="s">
        <v>245</v>
      </c>
      <c r="C44" s="149" t="s">
        <v>21</v>
      </c>
      <c r="D44" s="147" t="s">
        <v>293</v>
      </c>
      <c r="E44" s="147" t="s">
        <v>100</v>
      </c>
      <c r="F44" s="148">
        <v>1484.19</v>
      </c>
      <c r="G44" s="148">
        <v>1358.19</v>
      </c>
      <c r="H44" s="148">
        <v>126</v>
      </c>
      <c r="I44" s="148">
        <v>0</v>
      </c>
      <c r="J44" s="136">
        <v>0</v>
      </c>
    </row>
    <row r="45" spans="1:10" ht="19.5" customHeight="1">
      <c r="A45" s="149" t="s">
        <v>193</v>
      </c>
      <c r="B45" s="149" t="s">
        <v>245</v>
      </c>
      <c r="C45" s="149" t="s">
        <v>21</v>
      </c>
      <c r="D45" s="147" t="s">
        <v>293</v>
      </c>
      <c r="E45" s="147" t="s">
        <v>0</v>
      </c>
      <c r="F45" s="148">
        <v>50</v>
      </c>
      <c r="G45" s="148">
        <v>0</v>
      </c>
      <c r="H45" s="148">
        <v>50</v>
      </c>
      <c r="I45" s="148">
        <v>0</v>
      </c>
      <c r="J45" s="136">
        <v>0</v>
      </c>
    </row>
    <row r="46" spans="1:10" ht="19.5" customHeight="1">
      <c r="A46" s="149" t="s">
        <v>116</v>
      </c>
      <c r="B46" s="149" t="s">
        <v>159</v>
      </c>
      <c r="C46" s="149" t="s">
        <v>245</v>
      </c>
      <c r="D46" s="147" t="s">
        <v>293</v>
      </c>
      <c r="E46" s="147" t="s">
        <v>317</v>
      </c>
      <c r="F46" s="148">
        <v>56.17</v>
      </c>
      <c r="G46" s="148">
        <v>56.17</v>
      </c>
      <c r="H46" s="148">
        <v>0</v>
      </c>
      <c r="I46" s="148">
        <v>0</v>
      </c>
      <c r="J46" s="136">
        <v>0</v>
      </c>
    </row>
    <row r="47" spans="1:10" ht="19.5" customHeight="1">
      <c r="A47" s="149" t="s">
        <v>116</v>
      </c>
      <c r="B47" s="149" t="s">
        <v>159</v>
      </c>
      <c r="C47" s="149" t="s">
        <v>86</v>
      </c>
      <c r="D47" s="147" t="s">
        <v>293</v>
      </c>
      <c r="E47" s="147" t="s">
        <v>34</v>
      </c>
      <c r="F47" s="148">
        <v>39</v>
      </c>
      <c r="G47" s="148">
        <v>39</v>
      </c>
      <c r="H47" s="148">
        <v>0</v>
      </c>
      <c r="I47" s="148">
        <v>0</v>
      </c>
      <c r="J47" s="136">
        <v>0</v>
      </c>
    </row>
    <row r="48" spans="1:10" ht="19.5" customHeight="1">
      <c r="A48" s="149"/>
      <c r="B48" s="149"/>
      <c r="C48" s="149"/>
      <c r="D48" s="147" t="s">
        <v>14</v>
      </c>
      <c r="E48" s="147" t="s">
        <v>139</v>
      </c>
      <c r="F48" s="148">
        <v>308.43</v>
      </c>
      <c r="G48" s="148">
        <v>308.43</v>
      </c>
      <c r="H48" s="148">
        <v>0</v>
      </c>
      <c r="I48" s="148">
        <v>0</v>
      </c>
      <c r="J48" s="136">
        <v>0</v>
      </c>
    </row>
    <row r="49" spans="1:10" ht="19.5" customHeight="1">
      <c r="A49" s="149" t="s">
        <v>74</v>
      </c>
      <c r="B49" s="149" t="s">
        <v>21</v>
      </c>
      <c r="C49" s="149" t="s">
        <v>245</v>
      </c>
      <c r="D49" s="147" t="s">
        <v>217</v>
      </c>
      <c r="E49" s="147" t="s">
        <v>291</v>
      </c>
      <c r="F49" s="148">
        <v>1.62</v>
      </c>
      <c r="G49" s="148">
        <v>1.62</v>
      </c>
      <c r="H49" s="148">
        <v>0</v>
      </c>
      <c r="I49" s="148">
        <v>0</v>
      </c>
      <c r="J49" s="136">
        <v>0</v>
      </c>
    </row>
    <row r="50" spans="1:10" ht="19.5" customHeight="1">
      <c r="A50" s="149" t="s">
        <v>128</v>
      </c>
      <c r="B50" s="149" t="s">
        <v>241</v>
      </c>
      <c r="C50" s="149" t="s">
        <v>159</v>
      </c>
      <c r="D50" s="147" t="s">
        <v>217</v>
      </c>
      <c r="E50" s="147" t="s">
        <v>38</v>
      </c>
      <c r="F50" s="148">
        <v>16.56</v>
      </c>
      <c r="G50" s="148">
        <v>16.56</v>
      </c>
      <c r="H50" s="148">
        <v>0</v>
      </c>
      <c r="I50" s="148">
        <v>0</v>
      </c>
      <c r="J50" s="136">
        <v>0</v>
      </c>
    </row>
    <row r="51" spans="1:10" ht="19.5" customHeight="1">
      <c r="A51" s="149" t="s">
        <v>204</v>
      </c>
      <c r="B51" s="149" t="s">
        <v>245</v>
      </c>
      <c r="C51" s="149" t="s">
        <v>21</v>
      </c>
      <c r="D51" s="147" t="s">
        <v>217</v>
      </c>
      <c r="E51" s="147" t="s">
        <v>100</v>
      </c>
      <c r="F51" s="148">
        <v>260.17</v>
      </c>
      <c r="G51" s="148">
        <v>260.17</v>
      </c>
      <c r="H51" s="148">
        <v>0</v>
      </c>
      <c r="I51" s="148">
        <v>0</v>
      </c>
      <c r="J51" s="136">
        <v>0</v>
      </c>
    </row>
    <row r="52" spans="1:10" ht="19.5" customHeight="1">
      <c r="A52" s="149" t="s">
        <v>116</v>
      </c>
      <c r="B52" s="149" t="s">
        <v>159</v>
      </c>
      <c r="C52" s="149" t="s">
        <v>245</v>
      </c>
      <c r="D52" s="147" t="s">
        <v>217</v>
      </c>
      <c r="E52" s="147" t="s">
        <v>317</v>
      </c>
      <c r="F52" s="148">
        <v>22.08</v>
      </c>
      <c r="G52" s="148">
        <v>22.08</v>
      </c>
      <c r="H52" s="148">
        <v>0</v>
      </c>
      <c r="I52" s="148">
        <v>0</v>
      </c>
      <c r="J52" s="136">
        <v>0</v>
      </c>
    </row>
    <row r="53" spans="1:10" ht="19.5" customHeight="1">
      <c r="A53" s="149" t="s">
        <v>116</v>
      </c>
      <c r="B53" s="149" t="s">
        <v>159</v>
      </c>
      <c r="C53" s="149" t="s">
        <v>86</v>
      </c>
      <c r="D53" s="147" t="s">
        <v>217</v>
      </c>
      <c r="E53" s="147" t="s">
        <v>34</v>
      </c>
      <c r="F53" s="148">
        <v>8</v>
      </c>
      <c r="G53" s="148">
        <v>8</v>
      </c>
      <c r="H53" s="148">
        <v>0</v>
      </c>
      <c r="I53" s="148">
        <v>0</v>
      </c>
      <c r="J53" s="136">
        <v>0</v>
      </c>
    </row>
    <row r="54" spans="1:10" ht="19.5" customHeight="1">
      <c r="A54" s="149"/>
      <c r="B54" s="149"/>
      <c r="C54" s="149"/>
      <c r="D54" s="147" t="s">
        <v>254</v>
      </c>
      <c r="E54" s="147" t="s">
        <v>142</v>
      </c>
      <c r="F54" s="148">
        <v>2186.65</v>
      </c>
      <c r="G54" s="148">
        <v>1824.65</v>
      </c>
      <c r="H54" s="148">
        <v>362</v>
      </c>
      <c r="I54" s="148">
        <v>0</v>
      </c>
      <c r="J54" s="136">
        <v>0</v>
      </c>
    </row>
    <row r="55" spans="1:10" ht="19.5" customHeight="1">
      <c r="A55" s="149" t="s">
        <v>128</v>
      </c>
      <c r="B55" s="149" t="s">
        <v>241</v>
      </c>
      <c r="C55" s="149" t="s">
        <v>159</v>
      </c>
      <c r="D55" s="147" t="s">
        <v>131</v>
      </c>
      <c r="E55" s="147" t="s">
        <v>38</v>
      </c>
      <c r="F55" s="148">
        <v>141.34</v>
      </c>
      <c r="G55" s="148">
        <v>141.34</v>
      </c>
      <c r="H55" s="148">
        <v>0</v>
      </c>
      <c r="I55" s="148">
        <v>0</v>
      </c>
      <c r="J55" s="136">
        <v>0</v>
      </c>
    </row>
    <row r="56" spans="1:10" ht="19.5" customHeight="1">
      <c r="A56" s="149" t="s">
        <v>204</v>
      </c>
      <c r="B56" s="149" t="s">
        <v>245</v>
      </c>
      <c r="C56" s="149" t="s">
        <v>21</v>
      </c>
      <c r="D56" s="147" t="s">
        <v>131</v>
      </c>
      <c r="E56" s="147" t="s">
        <v>100</v>
      </c>
      <c r="F56" s="148">
        <v>1856.86</v>
      </c>
      <c r="G56" s="148">
        <v>1494.86</v>
      </c>
      <c r="H56" s="148">
        <v>362</v>
      </c>
      <c r="I56" s="148">
        <v>0</v>
      </c>
      <c r="J56" s="136">
        <v>0</v>
      </c>
    </row>
    <row r="57" spans="1:10" ht="19.5" customHeight="1">
      <c r="A57" s="149" t="s">
        <v>116</v>
      </c>
      <c r="B57" s="149" t="s">
        <v>159</v>
      </c>
      <c r="C57" s="149" t="s">
        <v>245</v>
      </c>
      <c r="D57" s="147" t="s">
        <v>131</v>
      </c>
      <c r="E57" s="147" t="s">
        <v>317</v>
      </c>
      <c r="F57" s="148">
        <v>188.45</v>
      </c>
      <c r="G57" s="148">
        <v>188.45</v>
      </c>
      <c r="H57" s="148">
        <v>0</v>
      </c>
      <c r="I57" s="148">
        <v>0</v>
      </c>
      <c r="J57" s="136">
        <v>0</v>
      </c>
    </row>
    <row r="58" spans="1:10" ht="19.5" customHeight="1">
      <c r="A58" s="149"/>
      <c r="B58" s="149"/>
      <c r="C58" s="149"/>
      <c r="D58" s="147" t="s">
        <v>166</v>
      </c>
      <c r="E58" s="147" t="s">
        <v>298</v>
      </c>
      <c r="F58" s="148">
        <v>3570.6</v>
      </c>
      <c r="G58" s="148">
        <v>3422.8</v>
      </c>
      <c r="H58" s="148">
        <v>147.8</v>
      </c>
      <c r="I58" s="148">
        <v>0</v>
      </c>
      <c r="J58" s="136">
        <v>0</v>
      </c>
    </row>
    <row r="59" spans="1:10" ht="19.5" customHeight="1">
      <c r="A59" s="149" t="s">
        <v>74</v>
      </c>
      <c r="B59" s="149" t="s">
        <v>241</v>
      </c>
      <c r="C59" s="149" t="s">
        <v>159</v>
      </c>
      <c r="D59" s="147" t="s">
        <v>57</v>
      </c>
      <c r="E59" s="147" t="s">
        <v>153</v>
      </c>
      <c r="F59" s="148">
        <v>109.4</v>
      </c>
      <c r="G59" s="148">
        <v>109.4</v>
      </c>
      <c r="H59" s="148">
        <v>0</v>
      </c>
      <c r="I59" s="148">
        <v>0</v>
      </c>
      <c r="J59" s="136">
        <v>0</v>
      </c>
    </row>
    <row r="60" spans="1:10" ht="19.5" customHeight="1">
      <c r="A60" s="149" t="s">
        <v>74</v>
      </c>
      <c r="B60" s="149" t="s">
        <v>21</v>
      </c>
      <c r="C60" s="149" t="s">
        <v>245</v>
      </c>
      <c r="D60" s="147" t="s">
        <v>57</v>
      </c>
      <c r="E60" s="147" t="s">
        <v>291</v>
      </c>
      <c r="F60" s="148">
        <v>28.06</v>
      </c>
      <c r="G60" s="148">
        <v>28.06</v>
      </c>
      <c r="H60" s="148">
        <v>0</v>
      </c>
      <c r="I60" s="148">
        <v>0</v>
      </c>
      <c r="J60" s="136">
        <v>0</v>
      </c>
    </row>
    <row r="61" spans="1:10" ht="19.5" customHeight="1">
      <c r="A61" s="149" t="s">
        <v>305</v>
      </c>
      <c r="B61" s="149" t="s">
        <v>2</v>
      </c>
      <c r="C61" s="149" t="s">
        <v>245</v>
      </c>
      <c r="D61" s="147" t="s">
        <v>57</v>
      </c>
      <c r="E61" s="147" t="s">
        <v>32</v>
      </c>
      <c r="F61" s="148">
        <v>7.1</v>
      </c>
      <c r="G61" s="148">
        <v>7.1</v>
      </c>
      <c r="H61" s="148">
        <v>0</v>
      </c>
      <c r="I61" s="148">
        <v>0</v>
      </c>
      <c r="J61" s="136">
        <v>0</v>
      </c>
    </row>
    <row r="62" spans="1:10" ht="19.5" customHeight="1">
      <c r="A62" s="149" t="s">
        <v>128</v>
      </c>
      <c r="B62" s="149" t="s">
        <v>241</v>
      </c>
      <c r="C62" s="149" t="s">
        <v>159</v>
      </c>
      <c r="D62" s="147" t="s">
        <v>57</v>
      </c>
      <c r="E62" s="147" t="s">
        <v>38</v>
      </c>
      <c r="F62" s="148">
        <v>211.8</v>
      </c>
      <c r="G62" s="148">
        <v>211.8</v>
      </c>
      <c r="H62" s="148">
        <v>0</v>
      </c>
      <c r="I62" s="148">
        <v>0</v>
      </c>
      <c r="J62" s="136">
        <v>0</v>
      </c>
    </row>
    <row r="63" spans="1:10" ht="19.5" customHeight="1">
      <c r="A63" s="149" t="s">
        <v>204</v>
      </c>
      <c r="B63" s="149" t="s">
        <v>245</v>
      </c>
      <c r="C63" s="149" t="s">
        <v>21</v>
      </c>
      <c r="D63" s="147" t="s">
        <v>57</v>
      </c>
      <c r="E63" s="147" t="s">
        <v>100</v>
      </c>
      <c r="F63" s="148">
        <v>2650.69</v>
      </c>
      <c r="G63" s="148">
        <v>2614.69</v>
      </c>
      <c r="H63" s="148">
        <v>36</v>
      </c>
      <c r="I63" s="148">
        <v>0</v>
      </c>
      <c r="J63" s="136">
        <v>0</v>
      </c>
    </row>
    <row r="64" spans="1:10" ht="19.5" customHeight="1">
      <c r="A64" s="149" t="s">
        <v>193</v>
      </c>
      <c r="B64" s="149" t="s">
        <v>245</v>
      </c>
      <c r="C64" s="149" t="s">
        <v>198</v>
      </c>
      <c r="D64" s="147" t="s">
        <v>57</v>
      </c>
      <c r="E64" s="147" t="s">
        <v>52</v>
      </c>
      <c r="F64" s="148">
        <v>111.8</v>
      </c>
      <c r="G64" s="148">
        <v>0</v>
      </c>
      <c r="H64" s="148">
        <v>111.8</v>
      </c>
      <c r="I64" s="148">
        <v>0</v>
      </c>
      <c r="J64" s="136">
        <v>0</v>
      </c>
    </row>
    <row r="65" spans="1:10" ht="19.5" customHeight="1">
      <c r="A65" s="149" t="s">
        <v>116</v>
      </c>
      <c r="B65" s="149" t="s">
        <v>159</v>
      </c>
      <c r="C65" s="149" t="s">
        <v>245</v>
      </c>
      <c r="D65" s="147" t="s">
        <v>57</v>
      </c>
      <c r="E65" s="147" t="s">
        <v>317</v>
      </c>
      <c r="F65" s="148">
        <v>282.36</v>
      </c>
      <c r="G65" s="148">
        <v>282.36</v>
      </c>
      <c r="H65" s="148">
        <v>0</v>
      </c>
      <c r="I65" s="148">
        <v>0</v>
      </c>
      <c r="J65" s="136">
        <v>0</v>
      </c>
    </row>
    <row r="66" spans="1:10" ht="19.5" customHeight="1">
      <c r="A66" s="149" t="s">
        <v>116</v>
      </c>
      <c r="B66" s="149" t="s">
        <v>159</v>
      </c>
      <c r="C66" s="149" t="s">
        <v>86</v>
      </c>
      <c r="D66" s="147" t="s">
        <v>57</v>
      </c>
      <c r="E66" s="147" t="s">
        <v>34</v>
      </c>
      <c r="F66" s="148">
        <v>169.39</v>
      </c>
      <c r="G66" s="148">
        <v>169.39</v>
      </c>
      <c r="H66" s="148">
        <v>0</v>
      </c>
      <c r="I66" s="148">
        <v>0</v>
      </c>
      <c r="J66" s="136">
        <v>0</v>
      </c>
    </row>
    <row r="67" spans="1:10" ht="19.5" customHeight="1">
      <c r="A67" s="149"/>
      <c r="B67" s="149"/>
      <c r="C67" s="149"/>
      <c r="D67" s="147" t="s">
        <v>274</v>
      </c>
      <c r="E67" s="147" t="s">
        <v>260</v>
      </c>
      <c r="F67" s="148">
        <v>4831.79</v>
      </c>
      <c r="G67" s="148">
        <v>4715.79</v>
      </c>
      <c r="H67" s="148">
        <v>116</v>
      </c>
      <c r="I67" s="148">
        <v>0</v>
      </c>
      <c r="J67" s="136">
        <v>0</v>
      </c>
    </row>
    <row r="68" spans="1:10" ht="19.5" customHeight="1">
      <c r="A68" s="149" t="s">
        <v>74</v>
      </c>
      <c r="B68" s="149" t="s">
        <v>241</v>
      </c>
      <c r="C68" s="149" t="s">
        <v>159</v>
      </c>
      <c r="D68" s="147" t="s">
        <v>148</v>
      </c>
      <c r="E68" s="147" t="s">
        <v>153</v>
      </c>
      <c r="F68" s="148">
        <v>99.95</v>
      </c>
      <c r="G68" s="148">
        <v>99.95</v>
      </c>
      <c r="H68" s="148">
        <v>0</v>
      </c>
      <c r="I68" s="148">
        <v>0</v>
      </c>
      <c r="J68" s="136">
        <v>0</v>
      </c>
    </row>
    <row r="69" spans="1:10" ht="19.5" customHeight="1">
      <c r="A69" s="149" t="s">
        <v>74</v>
      </c>
      <c r="B69" s="149" t="s">
        <v>21</v>
      </c>
      <c r="C69" s="149" t="s">
        <v>245</v>
      </c>
      <c r="D69" s="147" t="s">
        <v>148</v>
      </c>
      <c r="E69" s="147" t="s">
        <v>291</v>
      </c>
      <c r="F69" s="148">
        <v>24.65</v>
      </c>
      <c r="G69" s="148">
        <v>24.65</v>
      </c>
      <c r="H69" s="148">
        <v>0</v>
      </c>
      <c r="I69" s="148">
        <v>0</v>
      </c>
      <c r="J69" s="136">
        <v>0</v>
      </c>
    </row>
    <row r="70" spans="1:10" ht="19.5" customHeight="1">
      <c r="A70" s="149" t="s">
        <v>128</v>
      </c>
      <c r="B70" s="149" t="s">
        <v>241</v>
      </c>
      <c r="C70" s="149" t="s">
        <v>159</v>
      </c>
      <c r="D70" s="147" t="s">
        <v>148</v>
      </c>
      <c r="E70" s="147" t="s">
        <v>38</v>
      </c>
      <c r="F70" s="148">
        <v>232.29</v>
      </c>
      <c r="G70" s="148">
        <v>232.29</v>
      </c>
      <c r="H70" s="148">
        <v>0</v>
      </c>
      <c r="I70" s="148">
        <v>0</v>
      </c>
      <c r="J70" s="136">
        <v>0</v>
      </c>
    </row>
    <row r="71" spans="1:10" ht="19.5" customHeight="1">
      <c r="A71" s="149" t="s">
        <v>204</v>
      </c>
      <c r="B71" s="149" t="s">
        <v>245</v>
      </c>
      <c r="C71" s="149" t="s">
        <v>21</v>
      </c>
      <c r="D71" s="147" t="s">
        <v>148</v>
      </c>
      <c r="E71" s="147" t="s">
        <v>100</v>
      </c>
      <c r="F71" s="148">
        <v>3824.18</v>
      </c>
      <c r="G71" s="148">
        <v>3708.18</v>
      </c>
      <c r="H71" s="148">
        <v>116</v>
      </c>
      <c r="I71" s="148">
        <v>0</v>
      </c>
      <c r="J71" s="136">
        <v>0</v>
      </c>
    </row>
    <row r="72" spans="1:10" ht="19.5" customHeight="1">
      <c r="A72" s="149" t="s">
        <v>116</v>
      </c>
      <c r="B72" s="149" t="s">
        <v>159</v>
      </c>
      <c r="C72" s="149" t="s">
        <v>245</v>
      </c>
      <c r="D72" s="147" t="s">
        <v>148</v>
      </c>
      <c r="E72" s="147" t="s">
        <v>317</v>
      </c>
      <c r="F72" s="148">
        <v>309.72</v>
      </c>
      <c r="G72" s="148">
        <v>309.72</v>
      </c>
      <c r="H72" s="148">
        <v>0</v>
      </c>
      <c r="I72" s="148">
        <v>0</v>
      </c>
      <c r="J72" s="136">
        <v>0</v>
      </c>
    </row>
    <row r="73" spans="1:10" ht="19.5" customHeight="1">
      <c r="A73" s="149" t="s">
        <v>116</v>
      </c>
      <c r="B73" s="149" t="s">
        <v>159</v>
      </c>
      <c r="C73" s="149" t="s">
        <v>86</v>
      </c>
      <c r="D73" s="147" t="s">
        <v>148</v>
      </c>
      <c r="E73" s="147" t="s">
        <v>34</v>
      </c>
      <c r="F73" s="148">
        <v>341</v>
      </c>
      <c r="G73" s="148">
        <v>341</v>
      </c>
      <c r="H73" s="148">
        <v>0</v>
      </c>
      <c r="I73" s="148">
        <v>0</v>
      </c>
      <c r="J73" s="136">
        <v>0</v>
      </c>
    </row>
    <row r="74" spans="1:10" ht="19.5" customHeight="1">
      <c r="A74" s="149"/>
      <c r="B74" s="149"/>
      <c r="C74" s="149"/>
      <c r="D74" s="147" t="s">
        <v>31</v>
      </c>
      <c r="E74" s="147" t="s">
        <v>269</v>
      </c>
      <c r="F74" s="148">
        <v>1218.28</v>
      </c>
      <c r="G74" s="148">
        <v>1178.28</v>
      </c>
      <c r="H74" s="148">
        <v>40</v>
      </c>
      <c r="I74" s="148">
        <v>0</v>
      </c>
      <c r="J74" s="136">
        <v>0</v>
      </c>
    </row>
    <row r="75" spans="1:10" ht="19.5" customHeight="1">
      <c r="A75" s="149" t="s">
        <v>74</v>
      </c>
      <c r="B75" s="149" t="s">
        <v>241</v>
      </c>
      <c r="C75" s="149" t="s">
        <v>159</v>
      </c>
      <c r="D75" s="147" t="s">
        <v>235</v>
      </c>
      <c r="E75" s="147" t="s">
        <v>153</v>
      </c>
      <c r="F75" s="148">
        <v>79.3</v>
      </c>
      <c r="G75" s="148">
        <v>79.3</v>
      </c>
      <c r="H75" s="148">
        <v>0</v>
      </c>
      <c r="I75" s="148">
        <v>0</v>
      </c>
      <c r="J75" s="136">
        <v>0</v>
      </c>
    </row>
    <row r="76" spans="1:10" ht="19.5" customHeight="1">
      <c r="A76" s="149" t="s">
        <v>74</v>
      </c>
      <c r="B76" s="149" t="s">
        <v>21</v>
      </c>
      <c r="C76" s="149" t="s">
        <v>245</v>
      </c>
      <c r="D76" s="147" t="s">
        <v>235</v>
      </c>
      <c r="E76" s="147" t="s">
        <v>291</v>
      </c>
      <c r="F76" s="148">
        <v>23.32</v>
      </c>
      <c r="G76" s="148">
        <v>23.32</v>
      </c>
      <c r="H76" s="148">
        <v>0</v>
      </c>
      <c r="I76" s="148">
        <v>0</v>
      </c>
      <c r="J76" s="136">
        <v>0</v>
      </c>
    </row>
    <row r="77" spans="1:10" ht="19.5" customHeight="1">
      <c r="A77" s="149" t="s">
        <v>128</v>
      </c>
      <c r="B77" s="149" t="s">
        <v>241</v>
      </c>
      <c r="C77" s="149" t="s">
        <v>159</v>
      </c>
      <c r="D77" s="147" t="s">
        <v>235</v>
      </c>
      <c r="E77" s="147" t="s">
        <v>38</v>
      </c>
      <c r="F77" s="148">
        <v>37.51</v>
      </c>
      <c r="G77" s="148">
        <v>37.51</v>
      </c>
      <c r="H77" s="148">
        <v>0</v>
      </c>
      <c r="I77" s="148">
        <v>0</v>
      </c>
      <c r="J77" s="136">
        <v>0</v>
      </c>
    </row>
    <row r="78" spans="1:10" ht="19.5" customHeight="1">
      <c r="A78" s="149" t="s">
        <v>204</v>
      </c>
      <c r="B78" s="149" t="s">
        <v>245</v>
      </c>
      <c r="C78" s="149" t="s">
        <v>21</v>
      </c>
      <c r="D78" s="147" t="s">
        <v>235</v>
      </c>
      <c r="E78" s="147" t="s">
        <v>100</v>
      </c>
      <c r="F78" s="148">
        <v>1028.14</v>
      </c>
      <c r="G78" s="148">
        <v>988.14</v>
      </c>
      <c r="H78" s="148">
        <v>40</v>
      </c>
      <c r="I78" s="148">
        <v>0</v>
      </c>
      <c r="J78" s="136">
        <v>0</v>
      </c>
    </row>
    <row r="79" spans="1:10" ht="19.5" customHeight="1">
      <c r="A79" s="149" t="s">
        <v>116</v>
      </c>
      <c r="B79" s="149" t="s">
        <v>159</v>
      </c>
      <c r="C79" s="149" t="s">
        <v>245</v>
      </c>
      <c r="D79" s="147" t="s">
        <v>235</v>
      </c>
      <c r="E79" s="147" t="s">
        <v>317</v>
      </c>
      <c r="F79" s="148">
        <v>50.01</v>
      </c>
      <c r="G79" s="148">
        <v>50.01</v>
      </c>
      <c r="H79" s="148">
        <v>0</v>
      </c>
      <c r="I79" s="148">
        <v>0</v>
      </c>
      <c r="J79" s="136">
        <v>0</v>
      </c>
    </row>
    <row r="80" spans="1:10" ht="19.5" customHeight="1">
      <c r="A80" s="149"/>
      <c r="B80" s="149"/>
      <c r="C80" s="149"/>
      <c r="D80" s="147" t="s">
        <v>114</v>
      </c>
      <c r="E80" s="147" t="s">
        <v>160</v>
      </c>
      <c r="F80" s="148">
        <v>5954</v>
      </c>
      <c r="G80" s="148">
        <v>1017.68</v>
      </c>
      <c r="H80" s="148">
        <v>4936.32</v>
      </c>
      <c r="I80" s="148">
        <v>0</v>
      </c>
      <c r="J80" s="136">
        <v>0</v>
      </c>
    </row>
    <row r="81" spans="1:10" ht="19.5" customHeight="1">
      <c r="A81" s="149" t="s">
        <v>74</v>
      </c>
      <c r="B81" s="149" t="s">
        <v>241</v>
      </c>
      <c r="C81" s="149" t="s">
        <v>159</v>
      </c>
      <c r="D81" s="147" t="s">
        <v>309</v>
      </c>
      <c r="E81" s="147" t="s">
        <v>153</v>
      </c>
      <c r="F81" s="148">
        <v>25.09</v>
      </c>
      <c r="G81" s="148">
        <v>25.09</v>
      </c>
      <c r="H81" s="148">
        <v>0</v>
      </c>
      <c r="I81" s="148">
        <v>0</v>
      </c>
      <c r="J81" s="136">
        <v>0</v>
      </c>
    </row>
    <row r="82" spans="1:10" ht="19.5" customHeight="1">
      <c r="A82" s="149" t="s">
        <v>74</v>
      </c>
      <c r="B82" s="149" t="s">
        <v>21</v>
      </c>
      <c r="C82" s="149" t="s">
        <v>245</v>
      </c>
      <c r="D82" s="147" t="s">
        <v>309</v>
      </c>
      <c r="E82" s="147" t="s">
        <v>291</v>
      </c>
      <c r="F82" s="148">
        <v>7.76</v>
      </c>
      <c r="G82" s="148">
        <v>7.76</v>
      </c>
      <c r="H82" s="148">
        <v>0</v>
      </c>
      <c r="I82" s="148">
        <v>0</v>
      </c>
      <c r="J82" s="136">
        <v>0</v>
      </c>
    </row>
    <row r="83" spans="1:10" ht="19.5" customHeight="1">
      <c r="A83" s="149" t="s">
        <v>128</v>
      </c>
      <c r="B83" s="149" t="s">
        <v>241</v>
      </c>
      <c r="C83" s="149" t="s">
        <v>159</v>
      </c>
      <c r="D83" s="147" t="s">
        <v>309</v>
      </c>
      <c r="E83" s="147" t="s">
        <v>38</v>
      </c>
      <c r="F83" s="148">
        <v>42.81</v>
      </c>
      <c r="G83" s="148">
        <v>42.81</v>
      </c>
      <c r="H83" s="148">
        <v>0</v>
      </c>
      <c r="I83" s="148">
        <v>0</v>
      </c>
      <c r="J83" s="136">
        <v>0</v>
      </c>
    </row>
    <row r="84" spans="1:10" ht="19.5" customHeight="1">
      <c r="A84" s="149" t="s">
        <v>204</v>
      </c>
      <c r="B84" s="149" t="s">
        <v>245</v>
      </c>
      <c r="C84" s="149" t="s">
        <v>21</v>
      </c>
      <c r="D84" s="147" t="s">
        <v>309</v>
      </c>
      <c r="E84" s="147" t="s">
        <v>100</v>
      </c>
      <c r="F84" s="148">
        <v>4110.84</v>
      </c>
      <c r="G84" s="148">
        <v>749.22</v>
      </c>
      <c r="H84" s="148">
        <v>3361.62</v>
      </c>
      <c r="I84" s="148">
        <v>0</v>
      </c>
      <c r="J84" s="136">
        <v>0</v>
      </c>
    </row>
    <row r="85" spans="1:10" ht="19.5" customHeight="1">
      <c r="A85" s="149" t="s">
        <v>193</v>
      </c>
      <c r="B85" s="149" t="s">
        <v>245</v>
      </c>
      <c r="C85" s="149" t="s">
        <v>198</v>
      </c>
      <c r="D85" s="147" t="s">
        <v>309</v>
      </c>
      <c r="E85" s="147" t="s">
        <v>52</v>
      </c>
      <c r="F85" s="148">
        <v>1574.7</v>
      </c>
      <c r="G85" s="148">
        <v>0</v>
      </c>
      <c r="H85" s="148">
        <v>1574.7</v>
      </c>
      <c r="I85" s="148">
        <v>0</v>
      </c>
      <c r="J85" s="136">
        <v>0</v>
      </c>
    </row>
    <row r="86" spans="1:10" ht="19.5" customHeight="1">
      <c r="A86" s="149" t="s">
        <v>116</v>
      </c>
      <c r="B86" s="149" t="s">
        <v>159</v>
      </c>
      <c r="C86" s="149" t="s">
        <v>245</v>
      </c>
      <c r="D86" s="147" t="s">
        <v>309</v>
      </c>
      <c r="E86" s="147" t="s">
        <v>317</v>
      </c>
      <c r="F86" s="148">
        <v>139.8</v>
      </c>
      <c r="G86" s="148">
        <v>139.8</v>
      </c>
      <c r="H86" s="148">
        <v>0</v>
      </c>
      <c r="I86" s="148">
        <v>0</v>
      </c>
      <c r="J86" s="136">
        <v>0</v>
      </c>
    </row>
    <row r="87" spans="1:10" ht="19.5" customHeight="1">
      <c r="A87" s="149" t="s">
        <v>116</v>
      </c>
      <c r="B87" s="149" t="s">
        <v>159</v>
      </c>
      <c r="C87" s="149" t="s">
        <v>86</v>
      </c>
      <c r="D87" s="147" t="s">
        <v>309</v>
      </c>
      <c r="E87" s="147" t="s">
        <v>34</v>
      </c>
      <c r="F87" s="148">
        <v>53</v>
      </c>
      <c r="G87" s="148">
        <v>53</v>
      </c>
      <c r="H87" s="148">
        <v>0</v>
      </c>
      <c r="I87" s="148">
        <v>0</v>
      </c>
      <c r="J87" s="136">
        <v>0</v>
      </c>
    </row>
    <row r="88" spans="1:10" ht="19.5" customHeight="1">
      <c r="A88" s="149"/>
      <c r="B88" s="149"/>
      <c r="C88" s="149"/>
      <c r="D88" s="147" t="s">
        <v>188</v>
      </c>
      <c r="E88" s="147" t="s">
        <v>302</v>
      </c>
      <c r="F88" s="148">
        <v>2450.99</v>
      </c>
      <c r="G88" s="148">
        <v>2370.99</v>
      </c>
      <c r="H88" s="148">
        <v>80</v>
      </c>
      <c r="I88" s="148">
        <v>0</v>
      </c>
      <c r="J88" s="136">
        <v>0</v>
      </c>
    </row>
    <row r="89" spans="1:10" ht="19.5" customHeight="1">
      <c r="A89" s="149" t="s">
        <v>74</v>
      </c>
      <c r="B89" s="149" t="s">
        <v>241</v>
      </c>
      <c r="C89" s="149" t="s">
        <v>159</v>
      </c>
      <c r="D89" s="147" t="s">
        <v>83</v>
      </c>
      <c r="E89" s="147" t="s">
        <v>153</v>
      </c>
      <c r="F89" s="148">
        <v>59.42</v>
      </c>
      <c r="G89" s="148">
        <v>59.42</v>
      </c>
      <c r="H89" s="148">
        <v>0</v>
      </c>
      <c r="I89" s="148">
        <v>0</v>
      </c>
      <c r="J89" s="136">
        <v>0</v>
      </c>
    </row>
    <row r="90" spans="1:10" ht="19.5" customHeight="1">
      <c r="A90" s="149" t="s">
        <v>74</v>
      </c>
      <c r="B90" s="149" t="s">
        <v>21</v>
      </c>
      <c r="C90" s="149" t="s">
        <v>245</v>
      </c>
      <c r="D90" s="147" t="s">
        <v>83</v>
      </c>
      <c r="E90" s="147" t="s">
        <v>291</v>
      </c>
      <c r="F90" s="148">
        <v>19.26</v>
      </c>
      <c r="G90" s="148">
        <v>19.26</v>
      </c>
      <c r="H90" s="148">
        <v>0</v>
      </c>
      <c r="I90" s="148">
        <v>0</v>
      </c>
      <c r="J90" s="136">
        <v>0</v>
      </c>
    </row>
    <row r="91" spans="1:10" ht="19.5" customHeight="1">
      <c r="A91" s="149" t="s">
        <v>128</v>
      </c>
      <c r="B91" s="149" t="s">
        <v>241</v>
      </c>
      <c r="C91" s="149" t="s">
        <v>159</v>
      </c>
      <c r="D91" s="147" t="s">
        <v>83</v>
      </c>
      <c r="E91" s="147" t="s">
        <v>38</v>
      </c>
      <c r="F91" s="148">
        <v>154.74</v>
      </c>
      <c r="G91" s="148">
        <v>154.74</v>
      </c>
      <c r="H91" s="148">
        <v>0</v>
      </c>
      <c r="I91" s="148">
        <v>0</v>
      </c>
      <c r="J91" s="136">
        <v>0</v>
      </c>
    </row>
    <row r="92" spans="1:10" ht="19.5" customHeight="1">
      <c r="A92" s="149" t="s">
        <v>204</v>
      </c>
      <c r="B92" s="149" t="s">
        <v>245</v>
      </c>
      <c r="C92" s="149" t="s">
        <v>21</v>
      </c>
      <c r="D92" s="147" t="s">
        <v>83</v>
      </c>
      <c r="E92" s="147" t="s">
        <v>100</v>
      </c>
      <c r="F92" s="148">
        <v>2011.25</v>
      </c>
      <c r="G92" s="148">
        <v>1931.25</v>
      </c>
      <c r="H92" s="148">
        <v>80</v>
      </c>
      <c r="I92" s="148">
        <v>0</v>
      </c>
      <c r="J92" s="136">
        <v>0</v>
      </c>
    </row>
    <row r="93" spans="1:10" ht="19.5" customHeight="1">
      <c r="A93" s="149" t="s">
        <v>116</v>
      </c>
      <c r="B93" s="149" t="s">
        <v>159</v>
      </c>
      <c r="C93" s="149" t="s">
        <v>245</v>
      </c>
      <c r="D93" s="147" t="s">
        <v>83</v>
      </c>
      <c r="E93" s="147" t="s">
        <v>317</v>
      </c>
      <c r="F93" s="148">
        <v>206.32</v>
      </c>
      <c r="G93" s="148">
        <v>206.32</v>
      </c>
      <c r="H93" s="148">
        <v>0</v>
      </c>
      <c r="I93" s="148">
        <v>0</v>
      </c>
      <c r="J93" s="136">
        <v>0</v>
      </c>
    </row>
    <row r="94" spans="1:10" ht="19.5" customHeight="1">
      <c r="A94" s="149"/>
      <c r="B94" s="149"/>
      <c r="C94" s="149"/>
      <c r="D94" s="147"/>
      <c r="E94" s="147" t="s">
        <v>66</v>
      </c>
      <c r="F94" s="148">
        <v>53278.81</v>
      </c>
      <c r="G94" s="148">
        <v>48151.78</v>
      </c>
      <c r="H94" s="148">
        <v>5127.03</v>
      </c>
      <c r="I94" s="148">
        <v>0</v>
      </c>
      <c r="J94" s="136">
        <v>0</v>
      </c>
    </row>
    <row r="95" spans="1:10" ht="19.5" customHeight="1">
      <c r="A95" s="149"/>
      <c r="B95" s="149"/>
      <c r="C95" s="149"/>
      <c r="D95" s="147" t="s">
        <v>111</v>
      </c>
      <c r="E95" s="147" t="s">
        <v>200</v>
      </c>
      <c r="F95" s="148">
        <v>3028.67</v>
      </c>
      <c r="G95" s="148">
        <v>2635.91</v>
      </c>
      <c r="H95" s="148">
        <v>392.76</v>
      </c>
      <c r="I95" s="148">
        <v>0</v>
      </c>
      <c r="J95" s="136">
        <v>0</v>
      </c>
    </row>
    <row r="96" spans="1:10" ht="19.5" customHeight="1">
      <c r="A96" s="149" t="s">
        <v>74</v>
      </c>
      <c r="B96" s="149" t="s">
        <v>241</v>
      </c>
      <c r="C96" s="149" t="s">
        <v>159</v>
      </c>
      <c r="D96" s="147" t="s">
        <v>306</v>
      </c>
      <c r="E96" s="147" t="s">
        <v>153</v>
      </c>
      <c r="F96" s="148">
        <v>41.21</v>
      </c>
      <c r="G96" s="148">
        <v>41.21</v>
      </c>
      <c r="H96" s="148">
        <v>0</v>
      </c>
      <c r="I96" s="148">
        <v>0</v>
      </c>
      <c r="J96" s="136">
        <v>0</v>
      </c>
    </row>
    <row r="97" spans="1:10" ht="19.5" customHeight="1">
      <c r="A97" s="149" t="s">
        <v>74</v>
      </c>
      <c r="B97" s="149" t="s">
        <v>21</v>
      </c>
      <c r="C97" s="149" t="s">
        <v>245</v>
      </c>
      <c r="D97" s="147" t="s">
        <v>306</v>
      </c>
      <c r="E97" s="147" t="s">
        <v>291</v>
      </c>
      <c r="F97" s="148">
        <v>4.94</v>
      </c>
      <c r="G97" s="148">
        <v>4.94</v>
      </c>
      <c r="H97" s="148">
        <v>0</v>
      </c>
      <c r="I97" s="148">
        <v>0</v>
      </c>
      <c r="J97" s="136">
        <v>0</v>
      </c>
    </row>
    <row r="98" spans="1:10" ht="19.5" customHeight="1">
      <c r="A98" s="149" t="s">
        <v>128</v>
      </c>
      <c r="B98" s="149" t="s">
        <v>241</v>
      </c>
      <c r="C98" s="149" t="s">
        <v>159</v>
      </c>
      <c r="D98" s="147" t="s">
        <v>306</v>
      </c>
      <c r="E98" s="147" t="s">
        <v>38</v>
      </c>
      <c r="F98" s="148">
        <v>159.85</v>
      </c>
      <c r="G98" s="148">
        <v>159.85</v>
      </c>
      <c r="H98" s="148">
        <v>0</v>
      </c>
      <c r="I98" s="148">
        <v>0</v>
      </c>
      <c r="J98" s="136">
        <v>0</v>
      </c>
    </row>
    <row r="99" spans="1:10" ht="19.5" customHeight="1">
      <c r="A99" s="149" t="s">
        <v>204</v>
      </c>
      <c r="B99" s="149" t="s">
        <v>245</v>
      </c>
      <c r="C99" s="149" t="s">
        <v>21</v>
      </c>
      <c r="D99" s="147" t="s">
        <v>306</v>
      </c>
      <c r="E99" s="147" t="s">
        <v>100</v>
      </c>
      <c r="F99" s="148">
        <v>2541.76</v>
      </c>
      <c r="G99" s="148">
        <v>2184</v>
      </c>
      <c r="H99" s="148">
        <v>357.76</v>
      </c>
      <c r="I99" s="148">
        <v>0</v>
      </c>
      <c r="J99" s="136">
        <v>0</v>
      </c>
    </row>
    <row r="100" spans="1:10" ht="19.5" customHeight="1">
      <c r="A100" s="149" t="s">
        <v>193</v>
      </c>
      <c r="B100" s="149" t="s">
        <v>245</v>
      </c>
      <c r="C100" s="149" t="s">
        <v>182</v>
      </c>
      <c r="D100" s="147" t="s">
        <v>306</v>
      </c>
      <c r="E100" s="147" t="s">
        <v>43</v>
      </c>
      <c r="F100" s="148">
        <v>35</v>
      </c>
      <c r="G100" s="148">
        <v>0</v>
      </c>
      <c r="H100" s="148">
        <v>35</v>
      </c>
      <c r="I100" s="148">
        <v>0</v>
      </c>
      <c r="J100" s="136">
        <v>0</v>
      </c>
    </row>
    <row r="101" spans="1:10" ht="19.5" customHeight="1">
      <c r="A101" s="149" t="s">
        <v>116</v>
      </c>
      <c r="B101" s="149" t="s">
        <v>159</v>
      </c>
      <c r="C101" s="149" t="s">
        <v>245</v>
      </c>
      <c r="D101" s="147" t="s">
        <v>306</v>
      </c>
      <c r="E101" s="147" t="s">
        <v>317</v>
      </c>
      <c r="F101" s="148">
        <v>245.91</v>
      </c>
      <c r="G101" s="148">
        <v>245.91</v>
      </c>
      <c r="H101" s="148">
        <v>0</v>
      </c>
      <c r="I101" s="148">
        <v>0</v>
      </c>
      <c r="J101" s="136">
        <v>0</v>
      </c>
    </row>
    <row r="102" spans="1:10" ht="19.5" customHeight="1">
      <c r="A102" s="149"/>
      <c r="B102" s="149"/>
      <c r="C102" s="149"/>
      <c r="D102" s="147" t="s">
        <v>28</v>
      </c>
      <c r="E102" s="147" t="s">
        <v>154</v>
      </c>
      <c r="F102" s="148">
        <v>3225.89</v>
      </c>
      <c r="G102" s="148">
        <v>3170.89</v>
      </c>
      <c r="H102" s="148">
        <v>55</v>
      </c>
      <c r="I102" s="148">
        <v>0</v>
      </c>
      <c r="J102" s="136">
        <v>0</v>
      </c>
    </row>
    <row r="103" spans="1:10" ht="19.5" customHeight="1">
      <c r="A103" s="149" t="s">
        <v>74</v>
      </c>
      <c r="B103" s="149" t="s">
        <v>241</v>
      </c>
      <c r="C103" s="149" t="s">
        <v>159</v>
      </c>
      <c r="D103" s="147" t="s">
        <v>233</v>
      </c>
      <c r="E103" s="147" t="s">
        <v>153</v>
      </c>
      <c r="F103" s="148">
        <v>22.76</v>
      </c>
      <c r="G103" s="148">
        <v>22.76</v>
      </c>
      <c r="H103" s="148">
        <v>0</v>
      </c>
      <c r="I103" s="148">
        <v>0</v>
      </c>
      <c r="J103" s="136">
        <v>0</v>
      </c>
    </row>
    <row r="104" spans="1:10" ht="19.5" customHeight="1">
      <c r="A104" s="149" t="s">
        <v>74</v>
      </c>
      <c r="B104" s="149" t="s">
        <v>21</v>
      </c>
      <c r="C104" s="149" t="s">
        <v>245</v>
      </c>
      <c r="D104" s="147" t="s">
        <v>233</v>
      </c>
      <c r="E104" s="147" t="s">
        <v>291</v>
      </c>
      <c r="F104" s="148">
        <v>1.18</v>
      </c>
      <c r="G104" s="148">
        <v>1.18</v>
      </c>
      <c r="H104" s="148">
        <v>0</v>
      </c>
      <c r="I104" s="148">
        <v>0</v>
      </c>
      <c r="J104" s="136">
        <v>0</v>
      </c>
    </row>
    <row r="105" spans="1:10" ht="19.5" customHeight="1">
      <c r="A105" s="149" t="s">
        <v>128</v>
      </c>
      <c r="B105" s="149" t="s">
        <v>241</v>
      </c>
      <c r="C105" s="149" t="s">
        <v>159</v>
      </c>
      <c r="D105" s="147" t="s">
        <v>233</v>
      </c>
      <c r="E105" s="147" t="s">
        <v>38</v>
      </c>
      <c r="F105" s="148">
        <v>81.68</v>
      </c>
      <c r="G105" s="148">
        <v>81.68</v>
      </c>
      <c r="H105" s="148">
        <v>0</v>
      </c>
      <c r="I105" s="148">
        <v>0</v>
      </c>
      <c r="J105" s="136">
        <v>0</v>
      </c>
    </row>
    <row r="106" spans="1:10" ht="19.5" customHeight="1">
      <c r="A106" s="149" t="s">
        <v>204</v>
      </c>
      <c r="B106" s="149" t="s">
        <v>245</v>
      </c>
      <c r="C106" s="149" t="s">
        <v>21</v>
      </c>
      <c r="D106" s="147" t="s">
        <v>233</v>
      </c>
      <c r="E106" s="147" t="s">
        <v>100</v>
      </c>
      <c r="F106" s="148">
        <v>3004.27</v>
      </c>
      <c r="G106" s="148">
        <v>2949.27</v>
      </c>
      <c r="H106" s="148">
        <v>55</v>
      </c>
      <c r="I106" s="148">
        <v>0</v>
      </c>
      <c r="J106" s="136">
        <v>0</v>
      </c>
    </row>
    <row r="107" spans="1:10" ht="19.5" customHeight="1">
      <c r="A107" s="149" t="s">
        <v>116</v>
      </c>
      <c r="B107" s="149" t="s">
        <v>159</v>
      </c>
      <c r="C107" s="149" t="s">
        <v>245</v>
      </c>
      <c r="D107" s="147" t="s">
        <v>233</v>
      </c>
      <c r="E107" s="147" t="s">
        <v>317</v>
      </c>
      <c r="F107" s="148">
        <v>116</v>
      </c>
      <c r="G107" s="148">
        <v>116</v>
      </c>
      <c r="H107" s="148">
        <v>0</v>
      </c>
      <c r="I107" s="148">
        <v>0</v>
      </c>
      <c r="J107" s="136">
        <v>0</v>
      </c>
    </row>
    <row r="108" spans="1:10" ht="19.5" customHeight="1">
      <c r="A108" s="149"/>
      <c r="B108" s="149"/>
      <c r="C108" s="149"/>
      <c r="D108" s="147" t="s">
        <v>276</v>
      </c>
      <c r="E108" s="147" t="s">
        <v>283</v>
      </c>
      <c r="F108" s="148">
        <v>2122.04</v>
      </c>
      <c r="G108" s="148">
        <v>2020.53</v>
      </c>
      <c r="H108" s="148">
        <v>101.51</v>
      </c>
      <c r="I108" s="148">
        <v>0</v>
      </c>
      <c r="J108" s="136">
        <v>0</v>
      </c>
    </row>
    <row r="109" spans="1:10" ht="19.5" customHeight="1">
      <c r="A109" s="149" t="s">
        <v>74</v>
      </c>
      <c r="B109" s="149" t="s">
        <v>241</v>
      </c>
      <c r="C109" s="149" t="s">
        <v>159</v>
      </c>
      <c r="D109" s="147" t="s">
        <v>149</v>
      </c>
      <c r="E109" s="147" t="s">
        <v>153</v>
      </c>
      <c r="F109" s="148">
        <v>5.15</v>
      </c>
      <c r="G109" s="148">
        <v>5.15</v>
      </c>
      <c r="H109" s="148">
        <v>0</v>
      </c>
      <c r="I109" s="148">
        <v>0</v>
      </c>
      <c r="J109" s="136">
        <v>0</v>
      </c>
    </row>
    <row r="110" spans="1:10" ht="19.5" customHeight="1">
      <c r="A110" s="149" t="s">
        <v>128</v>
      </c>
      <c r="B110" s="149" t="s">
        <v>241</v>
      </c>
      <c r="C110" s="149" t="s">
        <v>159</v>
      </c>
      <c r="D110" s="147" t="s">
        <v>149</v>
      </c>
      <c r="E110" s="147" t="s">
        <v>38</v>
      </c>
      <c r="F110" s="148">
        <v>70.91</v>
      </c>
      <c r="G110" s="148">
        <v>70.91</v>
      </c>
      <c r="H110" s="148">
        <v>0</v>
      </c>
      <c r="I110" s="148">
        <v>0</v>
      </c>
      <c r="J110" s="136">
        <v>0</v>
      </c>
    </row>
    <row r="111" spans="1:10" ht="19.5" customHeight="1">
      <c r="A111" s="149" t="s">
        <v>204</v>
      </c>
      <c r="B111" s="149" t="s">
        <v>245</v>
      </c>
      <c r="C111" s="149" t="s">
        <v>21</v>
      </c>
      <c r="D111" s="147" t="s">
        <v>149</v>
      </c>
      <c r="E111" s="147" t="s">
        <v>100</v>
      </c>
      <c r="F111" s="148">
        <v>1936.88</v>
      </c>
      <c r="G111" s="148">
        <v>1835.37</v>
      </c>
      <c r="H111" s="148">
        <v>101.51</v>
      </c>
      <c r="I111" s="148">
        <v>0</v>
      </c>
      <c r="J111" s="136">
        <v>0</v>
      </c>
    </row>
    <row r="112" spans="1:10" ht="19.5" customHeight="1">
      <c r="A112" s="149" t="s">
        <v>116</v>
      </c>
      <c r="B112" s="149" t="s">
        <v>159</v>
      </c>
      <c r="C112" s="149" t="s">
        <v>245</v>
      </c>
      <c r="D112" s="147" t="s">
        <v>149</v>
      </c>
      <c r="E112" s="147" t="s">
        <v>317</v>
      </c>
      <c r="F112" s="148">
        <v>109.1</v>
      </c>
      <c r="G112" s="148">
        <v>109.1</v>
      </c>
      <c r="H112" s="148">
        <v>0</v>
      </c>
      <c r="I112" s="148">
        <v>0</v>
      </c>
      <c r="J112" s="136">
        <v>0</v>
      </c>
    </row>
    <row r="113" spans="1:10" ht="19.5" customHeight="1">
      <c r="A113" s="149"/>
      <c r="B113" s="149"/>
      <c r="C113" s="149"/>
      <c r="D113" s="147" t="s">
        <v>187</v>
      </c>
      <c r="E113" s="147" t="s">
        <v>250</v>
      </c>
      <c r="F113" s="148">
        <v>3903.7</v>
      </c>
      <c r="G113" s="148">
        <v>3875.7</v>
      </c>
      <c r="H113" s="148">
        <v>28</v>
      </c>
      <c r="I113" s="148">
        <v>0</v>
      </c>
      <c r="J113" s="136">
        <v>0</v>
      </c>
    </row>
    <row r="114" spans="1:10" ht="19.5" customHeight="1">
      <c r="A114" s="149" t="s">
        <v>74</v>
      </c>
      <c r="B114" s="149" t="s">
        <v>241</v>
      </c>
      <c r="C114" s="149" t="s">
        <v>159</v>
      </c>
      <c r="D114" s="147" t="s">
        <v>82</v>
      </c>
      <c r="E114" s="147" t="s">
        <v>153</v>
      </c>
      <c r="F114" s="148">
        <v>41.48</v>
      </c>
      <c r="G114" s="148">
        <v>41.48</v>
      </c>
      <c r="H114" s="148">
        <v>0</v>
      </c>
      <c r="I114" s="148">
        <v>0</v>
      </c>
      <c r="J114" s="136">
        <v>0</v>
      </c>
    </row>
    <row r="115" spans="1:10" ht="19.5" customHeight="1">
      <c r="A115" s="149" t="s">
        <v>74</v>
      </c>
      <c r="B115" s="149" t="s">
        <v>21</v>
      </c>
      <c r="C115" s="149" t="s">
        <v>245</v>
      </c>
      <c r="D115" s="147" t="s">
        <v>82</v>
      </c>
      <c r="E115" s="147" t="s">
        <v>291</v>
      </c>
      <c r="F115" s="148">
        <v>1.62</v>
      </c>
      <c r="G115" s="148">
        <v>1.62</v>
      </c>
      <c r="H115" s="148">
        <v>0</v>
      </c>
      <c r="I115" s="148">
        <v>0</v>
      </c>
      <c r="J115" s="136">
        <v>0</v>
      </c>
    </row>
    <row r="116" spans="1:10" ht="19.5" customHeight="1">
      <c r="A116" s="149" t="s">
        <v>128</v>
      </c>
      <c r="B116" s="149" t="s">
        <v>241</v>
      </c>
      <c r="C116" s="149" t="s">
        <v>159</v>
      </c>
      <c r="D116" s="147" t="s">
        <v>82</v>
      </c>
      <c r="E116" s="147" t="s">
        <v>38</v>
      </c>
      <c r="F116" s="148">
        <v>197.38</v>
      </c>
      <c r="G116" s="148">
        <v>197.38</v>
      </c>
      <c r="H116" s="148">
        <v>0</v>
      </c>
      <c r="I116" s="148">
        <v>0</v>
      </c>
      <c r="J116" s="136">
        <v>0</v>
      </c>
    </row>
    <row r="117" spans="1:10" ht="19.5" customHeight="1">
      <c r="A117" s="149" t="s">
        <v>204</v>
      </c>
      <c r="B117" s="149" t="s">
        <v>245</v>
      </c>
      <c r="C117" s="149" t="s">
        <v>21</v>
      </c>
      <c r="D117" s="147" t="s">
        <v>82</v>
      </c>
      <c r="E117" s="147" t="s">
        <v>100</v>
      </c>
      <c r="F117" s="148">
        <v>3359.56</v>
      </c>
      <c r="G117" s="148">
        <v>3331.56</v>
      </c>
      <c r="H117" s="148">
        <v>28</v>
      </c>
      <c r="I117" s="148">
        <v>0</v>
      </c>
      <c r="J117" s="136">
        <v>0</v>
      </c>
    </row>
    <row r="118" spans="1:10" ht="19.5" customHeight="1">
      <c r="A118" s="149" t="s">
        <v>116</v>
      </c>
      <c r="B118" s="149" t="s">
        <v>159</v>
      </c>
      <c r="C118" s="149" t="s">
        <v>245</v>
      </c>
      <c r="D118" s="147" t="s">
        <v>82</v>
      </c>
      <c r="E118" s="147" t="s">
        <v>317</v>
      </c>
      <c r="F118" s="148">
        <v>303.66</v>
      </c>
      <c r="G118" s="148">
        <v>303.66</v>
      </c>
      <c r="H118" s="148">
        <v>0</v>
      </c>
      <c r="I118" s="148">
        <v>0</v>
      </c>
      <c r="J118" s="136">
        <v>0</v>
      </c>
    </row>
    <row r="119" spans="1:10" ht="19.5" customHeight="1">
      <c r="A119" s="149"/>
      <c r="B119" s="149"/>
      <c r="C119" s="149"/>
      <c r="D119" s="147" t="s">
        <v>30</v>
      </c>
      <c r="E119" s="147" t="s">
        <v>195</v>
      </c>
      <c r="F119" s="148">
        <v>2902.98</v>
      </c>
      <c r="G119" s="148">
        <v>2818.98</v>
      </c>
      <c r="H119" s="148">
        <v>84</v>
      </c>
      <c r="I119" s="148">
        <v>0</v>
      </c>
      <c r="J119" s="136">
        <v>0</v>
      </c>
    </row>
    <row r="120" spans="1:10" ht="19.5" customHeight="1">
      <c r="A120" s="149" t="s">
        <v>74</v>
      </c>
      <c r="B120" s="149" t="s">
        <v>21</v>
      </c>
      <c r="C120" s="149" t="s">
        <v>245</v>
      </c>
      <c r="D120" s="147" t="s">
        <v>234</v>
      </c>
      <c r="E120" s="147" t="s">
        <v>291</v>
      </c>
      <c r="F120" s="148">
        <v>4.04</v>
      </c>
      <c r="G120" s="148">
        <v>4.04</v>
      </c>
      <c r="H120" s="148">
        <v>0</v>
      </c>
      <c r="I120" s="148">
        <v>0</v>
      </c>
      <c r="J120" s="136">
        <v>0</v>
      </c>
    </row>
    <row r="121" spans="1:10" ht="19.5" customHeight="1">
      <c r="A121" s="149" t="s">
        <v>128</v>
      </c>
      <c r="B121" s="149" t="s">
        <v>241</v>
      </c>
      <c r="C121" s="149" t="s">
        <v>159</v>
      </c>
      <c r="D121" s="147" t="s">
        <v>234</v>
      </c>
      <c r="E121" s="147" t="s">
        <v>38</v>
      </c>
      <c r="F121" s="148">
        <v>110.76</v>
      </c>
      <c r="G121" s="148">
        <v>110.76</v>
      </c>
      <c r="H121" s="148">
        <v>0</v>
      </c>
      <c r="I121" s="148">
        <v>0</v>
      </c>
      <c r="J121" s="136">
        <v>0</v>
      </c>
    </row>
    <row r="122" spans="1:10" ht="19.5" customHeight="1">
      <c r="A122" s="149" t="s">
        <v>204</v>
      </c>
      <c r="B122" s="149" t="s">
        <v>245</v>
      </c>
      <c r="C122" s="149" t="s">
        <v>21</v>
      </c>
      <c r="D122" s="147" t="s">
        <v>234</v>
      </c>
      <c r="E122" s="147" t="s">
        <v>100</v>
      </c>
      <c r="F122" s="148">
        <v>2617.74</v>
      </c>
      <c r="G122" s="148">
        <v>2533.74</v>
      </c>
      <c r="H122" s="148">
        <v>84</v>
      </c>
      <c r="I122" s="148">
        <v>0</v>
      </c>
      <c r="J122" s="136">
        <v>0</v>
      </c>
    </row>
    <row r="123" spans="1:10" ht="19.5" customHeight="1">
      <c r="A123" s="149" t="s">
        <v>116</v>
      </c>
      <c r="B123" s="149" t="s">
        <v>159</v>
      </c>
      <c r="C123" s="149" t="s">
        <v>245</v>
      </c>
      <c r="D123" s="147" t="s">
        <v>234</v>
      </c>
      <c r="E123" s="147" t="s">
        <v>317</v>
      </c>
      <c r="F123" s="148">
        <v>170.44</v>
      </c>
      <c r="G123" s="148">
        <v>170.44</v>
      </c>
      <c r="H123" s="148">
        <v>0</v>
      </c>
      <c r="I123" s="148">
        <v>0</v>
      </c>
      <c r="J123" s="136">
        <v>0</v>
      </c>
    </row>
    <row r="124" spans="1:10" ht="19.5" customHeight="1">
      <c r="A124" s="149"/>
      <c r="B124" s="149"/>
      <c r="C124" s="149"/>
      <c r="D124" s="147" t="s">
        <v>273</v>
      </c>
      <c r="E124" s="147" t="s">
        <v>173</v>
      </c>
      <c r="F124" s="148">
        <v>1586.4</v>
      </c>
      <c r="G124" s="148">
        <v>1257.93</v>
      </c>
      <c r="H124" s="148">
        <v>328.47</v>
      </c>
      <c r="I124" s="148">
        <v>0</v>
      </c>
      <c r="J124" s="136">
        <v>0</v>
      </c>
    </row>
    <row r="125" spans="1:10" ht="19.5" customHeight="1">
      <c r="A125" s="149" t="s">
        <v>74</v>
      </c>
      <c r="B125" s="149" t="s">
        <v>241</v>
      </c>
      <c r="C125" s="149" t="s">
        <v>159</v>
      </c>
      <c r="D125" s="147" t="s">
        <v>147</v>
      </c>
      <c r="E125" s="147" t="s">
        <v>153</v>
      </c>
      <c r="F125" s="148">
        <v>2.76</v>
      </c>
      <c r="G125" s="148">
        <v>2.76</v>
      </c>
      <c r="H125" s="148">
        <v>0</v>
      </c>
      <c r="I125" s="148">
        <v>0</v>
      </c>
      <c r="J125" s="136">
        <v>0</v>
      </c>
    </row>
    <row r="126" spans="1:10" ht="19.5" customHeight="1">
      <c r="A126" s="149" t="s">
        <v>128</v>
      </c>
      <c r="B126" s="149" t="s">
        <v>241</v>
      </c>
      <c r="C126" s="149" t="s">
        <v>159</v>
      </c>
      <c r="D126" s="147" t="s">
        <v>147</v>
      </c>
      <c r="E126" s="147" t="s">
        <v>38</v>
      </c>
      <c r="F126" s="148">
        <v>60</v>
      </c>
      <c r="G126" s="148">
        <v>60</v>
      </c>
      <c r="H126" s="148">
        <v>0</v>
      </c>
      <c r="I126" s="148">
        <v>0</v>
      </c>
      <c r="J126" s="136">
        <v>0</v>
      </c>
    </row>
    <row r="127" spans="1:10" ht="19.5" customHeight="1">
      <c r="A127" s="149" t="s">
        <v>204</v>
      </c>
      <c r="B127" s="149" t="s">
        <v>245</v>
      </c>
      <c r="C127" s="149" t="s">
        <v>21</v>
      </c>
      <c r="D127" s="147" t="s">
        <v>147</v>
      </c>
      <c r="E127" s="147" t="s">
        <v>100</v>
      </c>
      <c r="F127" s="148">
        <v>1473.64</v>
      </c>
      <c r="G127" s="148">
        <v>1145.17</v>
      </c>
      <c r="H127" s="148">
        <v>328.47</v>
      </c>
      <c r="I127" s="148">
        <v>0</v>
      </c>
      <c r="J127" s="136">
        <v>0</v>
      </c>
    </row>
    <row r="128" spans="1:10" ht="19.5" customHeight="1">
      <c r="A128" s="149" t="s">
        <v>116</v>
      </c>
      <c r="B128" s="149" t="s">
        <v>159</v>
      </c>
      <c r="C128" s="149" t="s">
        <v>245</v>
      </c>
      <c r="D128" s="147" t="s">
        <v>147</v>
      </c>
      <c r="E128" s="147" t="s">
        <v>317</v>
      </c>
      <c r="F128" s="148">
        <v>50</v>
      </c>
      <c r="G128" s="148">
        <v>50</v>
      </c>
      <c r="H128" s="148">
        <v>0</v>
      </c>
      <c r="I128" s="148">
        <v>0</v>
      </c>
      <c r="J128" s="136">
        <v>0</v>
      </c>
    </row>
    <row r="129" spans="1:10" ht="19.5" customHeight="1">
      <c r="A129" s="149"/>
      <c r="B129" s="149"/>
      <c r="C129" s="149"/>
      <c r="D129" s="147" t="s">
        <v>186</v>
      </c>
      <c r="E129" s="147" t="s">
        <v>29</v>
      </c>
      <c r="F129" s="148">
        <v>5619.81</v>
      </c>
      <c r="G129" s="148">
        <v>5279.08</v>
      </c>
      <c r="H129" s="148">
        <v>340.73</v>
      </c>
      <c r="I129" s="148">
        <v>0</v>
      </c>
      <c r="J129" s="136">
        <v>0</v>
      </c>
    </row>
    <row r="130" spans="1:10" ht="19.5" customHeight="1">
      <c r="A130" s="149" t="s">
        <v>74</v>
      </c>
      <c r="B130" s="149" t="s">
        <v>241</v>
      </c>
      <c r="C130" s="149" t="s">
        <v>159</v>
      </c>
      <c r="D130" s="147" t="s">
        <v>81</v>
      </c>
      <c r="E130" s="147" t="s">
        <v>153</v>
      </c>
      <c r="F130" s="148">
        <v>151.05</v>
      </c>
      <c r="G130" s="148">
        <v>151.05</v>
      </c>
      <c r="H130" s="148">
        <v>0</v>
      </c>
      <c r="I130" s="148">
        <v>0</v>
      </c>
      <c r="J130" s="136">
        <v>0</v>
      </c>
    </row>
    <row r="131" spans="1:10" ht="19.5" customHeight="1">
      <c r="A131" s="149" t="s">
        <v>74</v>
      </c>
      <c r="B131" s="149" t="s">
        <v>21</v>
      </c>
      <c r="C131" s="149" t="s">
        <v>245</v>
      </c>
      <c r="D131" s="147" t="s">
        <v>81</v>
      </c>
      <c r="E131" s="147" t="s">
        <v>291</v>
      </c>
      <c r="F131" s="148">
        <v>4.04</v>
      </c>
      <c r="G131" s="148">
        <v>4.04</v>
      </c>
      <c r="H131" s="148">
        <v>0</v>
      </c>
      <c r="I131" s="148">
        <v>0</v>
      </c>
      <c r="J131" s="136">
        <v>0</v>
      </c>
    </row>
    <row r="132" spans="1:10" ht="19.5" customHeight="1">
      <c r="A132" s="149" t="s">
        <v>128</v>
      </c>
      <c r="B132" s="149" t="s">
        <v>241</v>
      </c>
      <c r="C132" s="149" t="s">
        <v>159</v>
      </c>
      <c r="D132" s="147" t="s">
        <v>81</v>
      </c>
      <c r="E132" s="147" t="s">
        <v>38</v>
      </c>
      <c r="F132" s="148">
        <v>282.05</v>
      </c>
      <c r="G132" s="148">
        <v>282.05</v>
      </c>
      <c r="H132" s="148">
        <v>0</v>
      </c>
      <c r="I132" s="148">
        <v>0</v>
      </c>
      <c r="J132" s="136">
        <v>0</v>
      </c>
    </row>
    <row r="133" spans="1:10" ht="19.5" customHeight="1">
      <c r="A133" s="149" t="s">
        <v>204</v>
      </c>
      <c r="B133" s="149" t="s">
        <v>245</v>
      </c>
      <c r="C133" s="149" t="s">
        <v>21</v>
      </c>
      <c r="D133" s="147" t="s">
        <v>81</v>
      </c>
      <c r="E133" s="147" t="s">
        <v>100</v>
      </c>
      <c r="F133" s="148">
        <v>4699.15</v>
      </c>
      <c r="G133" s="148">
        <v>4358.42</v>
      </c>
      <c r="H133" s="148">
        <v>340.73</v>
      </c>
      <c r="I133" s="148">
        <v>0</v>
      </c>
      <c r="J133" s="136">
        <v>0</v>
      </c>
    </row>
    <row r="134" spans="1:10" ht="19.5" customHeight="1">
      <c r="A134" s="149" t="s">
        <v>116</v>
      </c>
      <c r="B134" s="149" t="s">
        <v>159</v>
      </c>
      <c r="C134" s="149" t="s">
        <v>245</v>
      </c>
      <c r="D134" s="147" t="s">
        <v>81</v>
      </c>
      <c r="E134" s="147" t="s">
        <v>317</v>
      </c>
      <c r="F134" s="148">
        <v>483.52</v>
      </c>
      <c r="G134" s="148">
        <v>483.52</v>
      </c>
      <c r="H134" s="148">
        <v>0</v>
      </c>
      <c r="I134" s="148">
        <v>0</v>
      </c>
      <c r="J134" s="136">
        <v>0</v>
      </c>
    </row>
    <row r="135" spans="1:10" ht="19.5" customHeight="1">
      <c r="A135" s="149"/>
      <c r="B135" s="149"/>
      <c r="C135" s="149"/>
      <c r="D135" s="147" t="s">
        <v>113</v>
      </c>
      <c r="E135" s="147" t="s">
        <v>271</v>
      </c>
      <c r="F135" s="148">
        <v>3100.87</v>
      </c>
      <c r="G135" s="148">
        <v>3036.87</v>
      </c>
      <c r="H135" s="148">
        <v>64</v>
      </c>
      <c r="I135" s="148">
        <v>0</v>
      </c>
      <c r="J135" s="136">
        <v>0</v>
      </c>
    </row>
    <row r="136" spans="1:10" ht="19.5" customHeight="1">
      <c r="A136" s="149" t="s">
        <v>74</v>
      </c>
      <c r="B136" s="149" t="s">
        <v>241</v>
      </c>
      <c r="C136" s="149" t="s">
        <v>159</v>
      </c>
      <c r="D136" s="147" t="s">
        <v>308</v>
      </c>
      <c r="E136" s="147" t="s">
        <v>153</v>
      </c>
      <c r="F136" s="148">
        <v>30.69</v>
      </c>
      <c r="G136" s="148">
        <v>30.69</v>
      </c>
      <c r="H136" s="148">
        <v>0</v>
      </c>
      <c r="I136" s="148">
        <v>0</v>
      </c>
      <c r="J136" s="136">
        <v>0</v>
      </c>
    </row>
    <row r="137" spans="1:10" ht="19.5" customHeight="1">
      <c r="A137" s="149" t="s">
        <v>74</v>
      </c>
      <c r="B137" s="149" t="s">
        <v>21</v>
      </c>
      <c r="C137" s="149" t="s">
        <v>245</v>
      </c>
      <c r="D137" s="147" t="s">
        <v>308</v>
      </c>
      <c r="E137" s="147" t="s">
        <v>291</v>
      </c>
      <c r="F137" s="148">
        <v>4.53</v>
      </c>
      <c r="G137" s="148">
        <v>4.53</v>
      </c>
      <c r="H137" s="148">
        <v>0</v>
      </c>
      <c r="I137" s="148">
        <v>0</v>
      </c>
      <c r="J137" s="136">
        <v>0</v>
      </c>
    </row>
    <row r="138" spans="1:10" ht="19.5" customHeight="1">
      <c r="A138" s="149" t="s">
        <v>128</v>
      </c>
      <c r="B138" s="149" t="s">
        <v>241</v>
      </c>
      <c r="C138" s="149" t="s">
        <v>159</v>
      </c>
      <c r="D138" s="147" t="s">
        <v>308</v>
      </c>
      <c r="E138" s="147" t="s">
        <v>38</v>
      </c>
      <c r="F138" s="148">
        <v>109.07</v>
      </c>
      <c r="G138" s="148">
        <v>109.07</v>
      </c>
      <c r="H138" s="148">
        <v>0</v>
      </c>
      <c r="I138" s="148">
        <v>0</v>
      </c>
      <c r="J138" s="136">
        <v>0</v>
      </c>
    </row>
    <row r="139" spans="1:10" ht="19.5" customHeight="1">
      <c r="A139" s="149" t="s">
        <v>204</v>
      </c>
      <c r="B139" s="149" t="s">
        <v>245</v>
      </c>
      <c r="C139" s="149" t="s">
        <v>21</v>
      </c>
      <c r="D139" s="147" t="s">
        <v>308</v>
      </c>
      <c r="E139" s="147" t="s">
        <v>100</v>
      </c>
      <c r="F139" s="148">
        <v>2788.77</v>
      </c>
      <c r="G139" s="148">
        <v>2724.77</v>
      </c>
      <c r="H139" s="148">
        <v>64</v>
      </c>
      <c r="I139" s="148">
        <v>0</v>
      </c>
      <c r="J139" s="136">
        <v>0</v>
      </c>
    </row>
    <row r="140" spans="1:10" ht="19.5" customHeight="1">
      <c r="A140" s="149" t="s">
        <v>116</v>
      </c>
      <c r="B140" s="149" t="s">
        <v>159</v>
      </c>
      <c r="C140" s="149" t="s">
        <v>245</v>
      </c>
      <c r="D140" s="147" t="s">
        <v>308</v>
      </c>
      <c r="E140" s="147" t="s">
        <v>317</v>
      </c>
      <c r="F140" s="148">
        <v>167.81</v>
      </c>
      <c r="G140" s="148">
        <v>167.81</v>
      </c>
      <c r="H140" s="148">
        <v>0</v>
      </c>
      <c r="I140" s="148">
        <v>0</v>
      </c>
      <c r="J140" s="136">
        <v>0</v>
      </c>
    </row>
    <row r="141" spans="1:10" ht="19.5" customHeight="1">
      <c r="A141" s="149"/>
      <c r="B141" s="149"/>
      <c r="C141" s="149"/>
      <c r="D141" s="147" t="s">
        <v>253</v>
      </c>
      <c r="E141" s="147" t="s">
        <v>277</v>
      </c>
      <c r="F141" s="148">
        <v>3205.2</v>
      </c>
      <c r="G141" s="148">
        <v>3010.2</v>
      </c>
      <c r="H141" s="148">
        <v>195</v>
      </c>
      <c r="I141" s="148">
        <v>0</v>
      </c>
      <c r="J141" s="136">
        <v>0</v>
      </c>
    </row>
    <row r="142" spans="1:10" ht="19.5" customHeight="1">
      <c r="A142" s="149" t="s">
        <v>74</v>
      </c>
      <c r="B142" s="149" t="s">
        <v>241</v>
      </c>
      <c r="C142" s="149" t="s">
        <v>159</v>
      </c>
      <c r="D142" s="147" t="s">
        <v>130</v>
      </c>
      <c r="E142" s="147" t="s">
        <v>153</v>
      </c>
      <c r="F142" s="148">
        <v>36.7</v>
      </c>
      <c r="G142" s="148">
        <v>36.7</v>
      </c>
      <c r="H142" s="148">
        <v>0</v>
      </c>
      <c r="I142" s="148">
        <v>0</v>
      </c>
      <c r="J142" s="136">
        <v>0</v>
      </c>
    </row>
    <row r="143" spans="1:10" ht="19.5" customHeight="1">
      <c r="A143" s="149" t="s">
        <v>74</v>
      </c>
      <c r="B143" s="149" t="s">
        <v>21</v>
      </c>
      <c r="C143" s="149" t="s">
        <v>245</v>
      </c>
      <c r="D143" s="147" t="s">
        <v>130</v>
      </c>
      <c r="E143" s="147" t="s">
        <v>291</v>
      </c>
      <c r="F143" s="148">
        <v>3.24</v>
      </c>
      <c r="G143" s="148">
        <v>3.24</v>
      </c>
      <c r="H143" s="148">
        <v>0</v>
      </c>
      <c r="I143" s="148">
        <v>0</v>
      </c>
      <c r="J143" s="136">
        <v>0</v>
      </c>
    </row>
    <row r="144" spans="1:10" ht="19.5" customHeight="1">
      <c r="A144" s="149" t="s">
        <v>128</v>
      </c>
      <c r="B144" s="149" t="s">
        <v>241</v>
      </c>
      <c r="C144" s="149" t="s">
        <v>159</v>
      </c>
      <c r="D144" s="147" t="s">
        <v>130</v>
      </c>
      <c r="E144" s="147" t="s">
        <v>38</v>
      </c>
      <c r="F144" s="148">
        <v>151.54</v>
      </c>
      <c r="G144" s="148">
        <v>151.54</v>
      </c>
      <c r="H144" s="148">
        <v>0</v>
      </c>
      <c r="I144" s="148">
        <v>0</v>
      </c>
      <c r="J144" s="136">
        <v>0</v>
      </c>
    </row>
    <row r="145" spans="1:10" ht="19.5" customHeight="1">
      <c r="A145" s="149" t="s">
        <v>204</v>
      </c>
      <c r="B145" s="149" t="s">
        <v>245</v>
      </c>
      <c r="C145" s="149" t="s">
        <v>21</v>
      </c>
      <c r="D145" s="147" t="s">
        <v>130</v>
      </c>
      <c r="E145" s="147" t="s">
        <v>100</v>
      </c>
      <c r="F145" s="148">
        <v>2780.59</v>
      </c>
      <c r="G145" s="148">
        <v>2585.59</v>
      </c>
      <c r="H145" s="148">
        <v>195</v>
      </c>
      <c r="I145" s="148">
        <v>0</v>
      </c>
      <c r="J145" s="136">
        <v>0</v>
      </c>
    </row>
    <row r="146" spans="1:10" ht="19.5" customHeight="1">
      <c r="A146" s="149" t="s">
        <v>116</v>
      </c>
      <c r="B146" s="149" t="s">
        <v>159</v>
      </c>
      <c r="C146" s="149" t="s">
        <v>245</v>
      </c>
      <c r="D146" s="147" t="s">
        <v>130</v>
      </c>
      <c r="E146" s="147" t="s">
        <v>317</v>
      </c>
      <c r="F146" s="148">
        <v>233.13</v>
      </c>
      <c r="G146" s="148">
        <v>233.13</v>
      </c>
      <c r="H146" s="148">
        <v>0</v>
      </c>
      <c r="I146" s="148">
        <v>0</v>
      </c>
      <c r="J146" s="136">
        <v>0</v>
      </c>
    </row>
    <row r="147" spans="1:10" ht="19.5" customHeight="1">
      <c r="A147" s="149"/>
      <c r="B147" s="149"/>
      <c r="C147" s="149"/>
      <c r="D147" s="147" t="s">
        <v>13</v>
      </c>
      <c r="E147" s="147" t="s">
        <v>158</v>
      </c>
      <c r="F147" s="148">
        <v>2732.67</v>
      </c>
      <c r="G147" s="148">
        <v>2681.67</v>
      </c>
      <c r="H147" s="148">
        <v>51</v>
      </c>
      <c r="I147" s="148">
        <v>0</v>
      </c>
      <c r="J147" s="136">
        <v>0</v>
      </c>
    </row>
    <row r="148" spans="1:10" ht="19.5" customHeight="1">
      <c r="A148" s="149" t="s">
        <v>74</v>
      </c>
      <c r="B148" s="149" t="s">
        <v>241</v>
      </c>
      <c r="C148" s="149" t="s">
        <v>159</v>
      </c>
      <c r="D148" s="147" t="s">
        <v>216</v>
      </c>
      <c r="E148" s="147" t="s">
        <v>153</v>
      </c>
      <c r="F148" s="148">
        <v>27.83</v>
      </c>
      <c r="G148" s="148">
        <v>27.83</v>
      </c>
      <c r="H148" s="148">
        <v>0</v>
      </c>
      <c r="I148" s="148">
        <v>0</v>
      </c>
      <c r="J148" s="136">
        <v>0</v>
      </c>
    </row>
    <row r="149" spans="1:10" ht="19.5" customHeight="1">
      <c r="A149" s="149" t="s">
        <v>74</v>
      </c>
      <c r="B149" s="149" t="s">
        <v>21</v>
      </c>
      <c r="C149" s="149" t="s">
        <v>245</v>
      </c>
      <c r="D149" s="147" t="s">
        <v>216</v>
      </c>
      <c r="E149" s="147" t="s">
        <v>291</v>
      </c>
      <c r="F149" s="148">
        <v>1.65</v>
      </c>
      <c r="G149" s="148">
        <v>1.65</v>
      </c>
      <c r="H149" s="148">
        <v>0</v>
      </c>
      <c r="I149" s="148">
        <v>0</v>
      </c>
      <c r="J149" s="136">
        <v>0</v>
      </c>
    </row>
    <row r="150" spans="1:10" ht="19.5" customHeight="1">
      <c r="A150" s="149" t="s">
        <v>128</v>
      </c>
      <c r="B150" s="149" t="s">
        <v>241</v>
      </c>
      <c r="C150" s="149" t="s">
        <v>159</v>
      </c>
      <c r="D150" s="147" t="s">
        <v>216</v>
      </c>
      <c r="E150" s="147" t="s">
        <v>38</v>
      </c>
      <c r="F150" s="148">
        <v>175.95</v>
      </c>
      <c r="G150" s="148">
        <v>175.95</v>
      </c>
      <c r="H150" s="148">
        <v>0</v>
      </c>
      <c r="I150" s="148">
        <v>0</v>
      </c>
      <c r="J150" s="136">
        <v>0</v>
      </c>
    </row>
    <row r="151" spans="1:10" ht="19.5" customHeight="1">
      <c r="A151" s="149" t="s">
        <v>204</v>
      </c>
      <c r="B151" s="149" t="s">
        <v>245</v>
      </c>
      <c r="C151" s="149" t="s">
        <v>21</v>
      </c>
      <c r="D151" s="147" t="s">
        <v>216</v>
      </c>
      <c r="E151" s="147" t="s">
        <v>100</v>
      </c>
      <c r="F151" s="148">
        <v>2256.55</v>
      </c>
      <c r="G151" s="148">
        <v>2205.55</v>
      </c>
      <c r="H151" s="148">
        <v>51</v>
      </c>
      <c r="I151" s="148">
        <v>0</v>
      </c>
      <c r="J151" s="136">
        <v>0</v>
      </c>
    </row>
    <row r="152" spans="1:10" ht="19.5" customHeight="1">
      <c r="A152" s="149" t="s">
        <v>116</v>
      </c>
      <c r="B152" s="149" t="s">
        <v>159</v>
      </c>
      <c r="C152" s="149" t="s">
        <v>245</v>
      </c>
      <c r="D152" s="147" t="s">
        <v>216</v>
      </c>
      <c r="E152" s="147" t="s">
        <v>317</v>
      </c>
      <c r="F152" s="148">
        <v>270.69</v>
      </c>
      <c r="G152" s="148">
        <v>270.69</v>
      </c>
      <c r="H152" s="148">
        <v>0</v>
      </c>
      <c r="I152" s="148">
        <v>0</v>
      </c>
      <c r="J152" s="136">
        <v>0</v>
      </c>
    </row>
    <row r="153" spans="1:10" ht="19.5" customHeight="1">
      <c r="A153" s="149"/>
      <c r="B153" s="149"/>
      <c r="C153" s="149"/>
      <c r="D153" s="147" t="s">
        <v>97</v>
      </c>
      <c r="E153" s="147" t="s">
        <v>70</v>
      </c>
      <c r="F153" s="148">
        <v>1989.72</v>
      </c>
      <c r="G153" s="148">
        <v>1443.27</v>
      </c>
      <c r="H153" s="148">
        <v>546.45</v>
      </c>
      <c r="I153" s="148">
        <v>0</v>
      </c>
      <c r="J153" s="136">
        <v>0</v>
      </c>
    </row>
    <row r="154" spans="1:10" ht="19.5" customHeight="1">
      <c r="A154" s="149" t="s">
        <v>304</v>
      </c>
      <c r="B154" s="149" t="s">
        <v>86</v>
      </c>
      <c r="C154" s="149" t="s">
        <v>21</v>
      </c>
      <c r="D154" s="147" t="s">
        <v>292</v>
      </c>
      <c r="E154" s="147" t="s">
        <v>121</v>
      </c>
      <c r="F154" s="148">
        <v>201.5</v>
      </c>
      <c r="G154" s="148">
        <v>0</v>
      </c>
      <c r="H154" s="148">
        <v>201.5</v>
      </c>
      <c r="I154" s="148">
        <v>0</v>
      </c>
      <c r="J154" s="136">
        <v>0</v>
      </c>
    </row>
    <row r="155" spans="1:10" ht="19.5" customHeight="1">
      <c r="A155" s="149" t="s">
        <v>74</v>
      </c>
      <c r="B155" s="149" t="s">
        <v>241</v>
      </c>
      <c r="C155" s="149" t="s">
        <v>159</v>
      </c>
      <c r="D155" s="147" t="s">
        <v>292</v>
      </c>
      <c r="E155" s="147" t="s">
        <v>153</v>
      </c>
      <c r="F155" s="148">
        <v>59.49</v>
      </c>
      <c r="G155" s="148">
        <v>59.49</v>
      </c>
      <c r="H155" s="148">
        <v>0</v>
      </c>
      <c r="I155" s="148">
        <v>0</v>
      </c>
      <c r="J155" s="136">
        <v>0</v>
      </c>
    </row>
    <row r="156" spans="1:10" ht="19.5" customHeight="1">
      <c r="A156" s="149" t="s">
        <v>74</v>
      </c>
      <c r="B156" s="149" t="s">
        <v>87</v>
      </c>
      <c r="C156" s="149" t="s">
        <v>23</v>
      </c>
      <c r="D156" s="147" t="s">
        <v>292</v>
      </c>
      <c r="E156" s="147" t="s">
        <v>94</v>
      </c>
      <c r="F156" s="148">
        <v>0.16</v>
      </c>
      <c r="G156" s="148">
        <v>0</v>
      </c>
      <c r="H156" s="148">
        <v>0.16</v>
      </c>
      <c r="I156" s="148">
        <v>0</v>
      </c>
      <c r="J156" s="136">
        <v>0</v>
      </c>
    </row>
    <row r="157" spans="1:10" ht="19.5" customHeight="1">
      <c r="A157" s="149" t="s">
        <v>74</v>
      </c>
      <c r="B157" s="149" t="s">
        <v>21</v>
      </c>
      <c r="C157" s="149" t="s">
        <v>245</v>
      </c>
      <c r="D157" s="147" t="s">
        <v>292</v>
      </c>
      <c r="E157" s="147" t="s">
        <v>291</v>
      </c>
      <c r="F157" s="148">
        <v>14.31</v>
      </c>
      <c r="G157" s="148">
        <v>14.31</v>
      </c>
      <c r="H157" s="148">
        <v>0</v>
      </c>
      <c r="I157" s="148">
        <v>0</v>
      </c>
      <c r="J157" s="136">
        <v>0</v>
      </c>
    </row>
    <row r="158" spans="1:10" ht="19.5" customHeight="1">
      <c r="A158" s="149" t="s">
        <v>128</v>
      </c>
      <c r="B158" s="149" t="s">
        <v>241</v>
      </c>
      <c r="C158" s="149" t="s">
        <v>159</v>
      </c>
      <c r="D158" s="147" t="s">
        <v>292</v>
      </c>
      <c r="E158" s="147" t="s">
        <v>38</v>
      </c>
      <c r="F158" s="148">
        <v>18</v>
      </c>
      <c r="G158" s="148">
        <v>18</v>
      </c>
      <c r="H158" s="148">
        <v>0</v>
      </c>
      <c r="I158" s="148">
        <v>0</v>
      </c>
      <c r="J158" s="136">
        <v>0</v>
      </c>
    </row>
    <row r="159" spans="1:10" ht="19.5" customHeight="1">
      <c r="A159" s="149" t="s">
        <v>204</v>
      </c>
      <c r="B159" s="149" t="s">
        <v>245</v>
      </c>
      <c r="C159" s="149" t="s">
        <v>21</v>
      </c>
      <c r="D159" s="147" t="s">
        <v>292</v>
      </c>
      <c r="E159" s="147" t="s">
        <v>100</v>
      </c>
      <c r="F159" s="148">
        <v>1660.61</v>
      </c>
      <c r="G159" s="148">
        <v>1315.82</v>
      </c>
      <c r="H159" s="148">
        <v>344.79</v>
      </c>
      <c r="I159" s="148">
        <v>0</v>
      </c>
      <c r="J159" s="136">
        <v>0</v>
      </c>
    </row>
    <row r="160" spans="1:10" ht="19.5" customHeight="1">
      <c r="A160" s="149" t="s">
        <v>116</v>
      </c>
      <c r="B160" s="149" t="s">
        <v>159</v>
      </c>
      <c r="C160" s="149" t="s">
        <v>245</v>
      </c>
      <c r="D160" s="147" t="s">
        <v>292</v>
      </c>
      <c r="E160" s="147" t="s">
        <v>317</v>
      </c>
      <c r="F160" s="148">
        <v>35.65</v>
      </c>
      <c r="G160" s="148">
        <v>35.65</v>
      </c>
      <c r="H160" s="148">
        <v>0</v>
      </c>
      <c r="I160" s="148">
        <v>0</v>
      </c>
      <c r="J160" s="136">
        <v>0</v>
      </c>
    </row>
    <row r="161" spans="1:10" ht="19.5" customHeight="1">
      <c r="A161" s="149"/>
      <c r="B161" s="149"/>
      <c r="C161" s="149"/>
      <c r="D161" s="147" t="s">
        <v>165</v>
      </c>
      <c r="E161" s="147" t="s">
        <v>137</v>
      </c>
      <c r="F161" s="148">
        <v>3805.8</v>
      </c>
      <c r="G161" s="148">
        <v>3734.8</v>
      </c>
      <c r="H161" s="148">
        <v>71</v>
      </c>
      <c r="I161" s="148">
        <v>0</v>
      </c>
      <c r="J161" s="136">
        <v>0</v>
      </c>
    </row>
    <row r="162" spans="1:10" ht="19.5" customHeight="1">
      <c r="A162" s="149" t="s">
        <v>74</v>
      </c>
      <c r="B162" s="149" t="s">
        <v>21</v>
      </c>
      <c r="C162" s="149" t="s">
        <v>245</v>
      </c>
      <c r="D162" s="147" t="s">
        <v>56</v>
      </c>
      <c r="E162" s="147" t="s">
        <v>291</v>
      </c>
      <c r="F162" s="148">
        <v>0.81</v>
      </c>
      <c r="G162" s="148">
        <v>0.81</v>
      </c>
      <c r="H162" s="148">
        <v>0</v>
      </c>
      <c r="I162" s="148">
        <v>0</v>
      </c>
      <c r="J162" s="136">
        <v>0</v>
      </c>
    </row>
    <row r="163" spans="1:10" ht="19.5" customHeight="1">
      <c r="A163" s="149" t="s">
        <v>128</v>
      </c>
      <c r="B163" s="149" t="s">
        <v>241</v>
      </c>
      <c r="C163" s="149" t="s">
        <v>159</v>
      </c>
      <c r="D163" s="147" t="s">
        <v>56</v>
      </c>
      <c r="E163" s="147" t="s">
        <v>38</v>
      </c>
      <c r="F163" s="148">
        <v>193.27</v>
      </c>
      <c r="G163" s="148">
        <v>193.27</v>
      </c>
      <c r="H163" s="148">
        <v>0</v>
      </c>
      <c r="I163" s="148">
        <v>0</v>
      </c>
      <c r="J163" s="136">
        <v>0</v>
      </c>
    </row>
    <row r="164" spans="1:10" ht="19.5" customHeight="1">
      <c r="A164" s="149" t="s">
        <v>204</v>
      </c>
      <c r="B164" s="149" t="s">
        <v>245</v>
      </c>
      <c r="C164" s="149" t="s">
        <v>21</v>
      </c>
      <c r="D164" s="147" t="s">
        <v>56</v>
      </c>
      <c r="E164" s="147" t="s">
        <v>100</v>
      </c>
      <c r="F164" s="148">
        <v>3314.38</v>
      </c>
      <c r="G164" s="148">
        <v>3243.38</v>
      </c>
      <c r="H164" s="148">
        <v>71</v>
      </c>
      <c r="I164" s="148">
        <v>0</v>
      </c>
      <c r="J164" s="136">
        <v>0</v>
      </c>
    </row>
    <row r="165" spans="1:10" ht="19.5" customHeight="1">
      <c r="A165" s="149" t="s">
        <v>116</v>
      </c>
      <c r="B165" s="149" t="s">
        <v>159</v>
      </c>
      <c r="C165" s="149" t="s">
        <v>245</v>
      </c>
      <c r="D165" s="147" t="s">
        <v>56</v>
      </c>
      <c r="E165" s="147" t="s">
        <v>317</v>
      </c>
      <c r="F165" s="148">
        <v>297.34</v>
      </c>
      <c r="G165" s="148">
        <v>297.34</v>
      </c>
      <c r="H165" s="148">
        <v>0</v>
      </c>
      <c r="I165" s="148">
        <v>0</v>
      </c>
      <c r="J165" s="136">
        <v>0</v>
      </c>
    </row>
    <row r="166" spans="1:10" ht="19.5" customHeight="1">
      <c r="A166" s="149"/>
      <c r="B166" s="149"/>
      <c r="C166" s="149"/>
      <c r="D166" s="147" t="s">
        <v>256</v>
      </c>
      <c r="E166" s="147" t="s">
        <v>174</v>
      </c>
      <c r="F166" s="148">
        <v>1333.46</v>
      </c>
      <c r="G166" s="148">
        <v>1293.46</v>
      </c>
      <c r="H166" s="148">
        <v>40</v>
      </c>
      <c r="I166" s="148">
        <v>0</v>
      </c>
      <c r="J166" s="136">
        <v>0</v>
      </c>
    </row>
    <row r="167" spans="1:10" ht="19.5" customHeight="1">
      <c r="A167" s="149" t="s">
        <v>74</v>
      </c>
      <c r="B167" s="149" t="s">
        <v>241</v>
      </c>
      <c r="C167" s="149" t="s">
        <v>159</v>
      </c>
      <c r="D167" s="147" t="s">
        <v>133</v>
      </c>
      <c r="E167" s="147" t="s">
        <v>153</v>
      </c>
      <c r="F167" s="148">
        <v>3.38</v>
      </c>
      <c r="G167" s="148">
        <v>3.38</v>
      </c>
      <c r="H167" s="148">
        <v>0</v>
      </c>
      <c r="I167" s="148">
        <v>0</v>
      </c>
      <c r="J167" s="136">
        <v>0</v>
      </c>
    </row>
    <row r="168" spans="1:10" ht="19.5" customHeight="1">
      <c r="A168" s="149" t="s">
        <v>128</v>
      </c>
      <c r="B168" s="149" t="s">
        <v>241</v>
      </c>
      <c r="C168" s="149" t="s">
        <v>159</v>
      </c>
      <c r="D168" s="147" t="s">
        <v>133</v>
      </c>
      <c r="E168" s="147" t="s">
        <v>38</v>
      </c>
      <c r="F168" s="148">
        <v>56.87</v>
      </c>
      <c r="G168" s="148">
        <v>56.87</v>
      </c>
      <c r="H168" s="148">
        <v>0</v>
      </c>
      <c r="I168" s="148">
        <v>0</v>
      </c>
      <c r="J168" s="136">
        <v>0</v>
      </c>
    </row>
    <row r="169" spans="1:10" ht="19.5" customHeight="1">
      <c r="A169" s="149" t="s">
        <v>204</v>
      </c>
      <c r="B169" s="149" t="s">
        <v>245</v>
      </c>
      <c r="C169" s="149" t="s">
        <v>21</v>
      </c>
      <c r="D169" s="147" t="s">
        <v>133</v>
      </c>
      <c r="E169" s="147" t="s">
        <v>100</v>
      </c>
      <c r="F169" s="148">
        <v>1185.72</v>
      </c>
      <c r="G169" s="148">
        <v>1145.72</v>
      </c>
      <c r="H169" s="148">
        <v>40</v>
      </c>
      <c r="I169" s="148">
        <v>0</v>
      </c>
      <c r="J169" s="136">
        <v>0</v>
      </c>
    </row>
    <row r="170" spans="1:10" ht="19.5" customHeight="1">
      <c r="A170" s="149" t="s">
        <v>116</v>
      </c>
      <c r="B170" s="149" t="s">
        <v>159</v>
      </c>
      <c r="C170" s="149" t="s">
        <v>245</v>
      </c>
      <c r="D170" s="147" t="s">
        <v>133</v>
      </c>
      <c r="E170" s="147" t="s">
        <v>317</v>
      </c>
      <c r="F170" s="148">
        <v>87.49</v>
      </c>
      <c r="G170" s="148">
        <v>87.49</v>
      </c>
      <c r="H170" s="148">
        <v>0</v>
      </c>
      <c r="I170" s="148">
        <v>0</v>
      </c>
      <c r="J170" s="136">
        <v>0</v>
      </c>
    </row>
    <row r="171" spans="1:10" ht="19.5" customHeight="1">
      <c r="A171" s="149"/>
      <c r="B171" s="149"/>
      <c r="C171" s="149"/>
      <c r="D171" s="147" t="s">
        <v>11</v>
      </c>
      <c r="E171" s="147" t="s">
        <v>220</v>
      </c>
      <c r="F171" s="148">
        <v>3108</v>
      </c>
      <c r="G171" s="148">
        <v>1942.67</v>
      </c>
      <c r="H171" s="148">
        <v>1165.33</v>
      </c>
      <c r="I171" s="148">
        <v>0</v>
      </c>
      <c r="J171" s="136">
        <v>0</v>
      </c>
    </row>
    <row r="172" spans="1:10" ht="19.5" customHeight="1">
      <c r="A172" s="149" t="s">
        <v>74</v>
      </c>
      <c r="B172" s="149" t="s">
        <v>241</v>
      </c>
      <c r="C172" s="149" t="s">
        <v>159</v>
      </c>
      <c r="D172" s="147" t="s">
        <v>212</v>
      </c>
      <c r="E172" s="147" t="s">
        <v>153</v>
      </c>
      <c r="F172" s="148">
        <v>53.59</v>
      </c>
      <c r="G172" s="148">
        <v>53.59</v>
      </c>
      <c r="H172" s="148">
        <v>0</v>
      </c>
      <c r="I172" s="148">
        <v>0</v>
      </c>
      <c r="J172" s="136">
        <v>0</v>
      </c>
    </row>
    <row r="173" spans="1:10" ht="19.5" customHeight="1">
      <c r="A173" s="149" t="s">
        <v>74</v>
      </c>
      <c r="B173" s="149" t="s">
        <v>21</v>
      </c>
      <c r="C173" s="149" t="s">
        <v>245</v>
      </c>
      <c r="D173" s="147" t="s">
        <v>212</v>
      </c>
      <c r="E173" s="147" t="s">
        <v>291</v>
      </c>
      <c r="F173" s="148">
        <v>4.64</v>
      </c>
      <c r="G173" s="148">
        <v>4.64</v>
      </c>
      <c r="H173" s="148">
        <v>0</v>
      </c>
      <c r="I173" s="148">
        <v>0</v>
      </c>
      <c r="J173" s="136">
        <v>0</v>
      </c>
    </row>
    <row r="174" spans="1:10" ht="19.5" customHeight="1">
      <c r="A174" s="149" t="s">
        <v>128</v>
      </c>
      <c r="B174" s="149" t="s">
        <v>241</v>
      </c>
      <c r="C174" s="149" t="s">
        <v>159</v>
      </c>
      <c r="D174" s="147" t="s">
        <v>212</v>
      </c>
      <c r="E174" s="147" t="s">
        <v>38</v>
      </c>
      <c r="F174" s="148">
        <v>94.44</v>
      </c>
      <c r="G174" s="148">
        <v>94.44</v>
      </c>
      <c r="H174" s="148">
        <v>0</v>
      </c>
      <c r="I174" s="148">
        <v>0</v>
      </c>
      <c r="J174" s="136">
        <v>0</v>
      </c>
    </row>
    <row r="175" spans="1:10" ht="19.5" customHeight="1">
      <c r="A175" s="149" t="s">
        <v>204</v>
      </c>
      <c r="B175" s="149" t="s">
        <v>245</v>
      </c>
      <c r="C175" s="149" t="s">
        <v>21</v>
      </c>
      <c r="D175" s="147" t="s">
        <v>212</v>
      </c>
      <c r="E175" s="147" t="s">
        <v>100</v>
      </c>
      <c r="F175" s="148">
        <v>2810.03</v>
      </c>
      <c r="G175" s="148">
        <v>1644.7</v>
      </c>
      <c r="H175" s="148">
        <v>1165.33</v>
      </c>
      <c r="I175" s="148">
        <v>0</v>
      </c>
      <c r="J175" s="136">
        <v>0</v>
      </c>
    </row>
    <row r="176" spans="1:10" ht="19.5" customHeight="1">
      <c r="A176" s="149" t="s">
        <v>116</v>
      </c>
      <c r="B176" s="149" t="s">
        <v>159</v>
      </c>
      <c r="C176" s="149" t="s">
        <v>245</v>
      </c>
      <c r="D176" s="147" t="s">
        <v>212</v>
      </c>
      <c r="E176" s="147" t="s">
        <v>317</v>
      </c>
      <c r="F176" s="148">
        <v>145.3</v>
      </c>
      <c r="G176" s="148">
        <v>145.3</v>
      </c>
      <c r="H176" s="148">
        <v>0</v>
      </c>
      <c r="I176" s="148">
        <v>0</v>
      </c>
      <c r="J176" s="136">
        <v>0</v>
      </c>
    </row>
    <row r="177" spans="1:10" ht="19.5" customHeight="1">
      <c r="A177" s="149"/>
      <c r="B177" s="149"/>
      <c r="C177" s="149"/>
      <c r="D177" s="147" t="s">
        <v>93</v>
      </c>
      <c r="E177" s="147" t="s">
        <v>226</v>
      </c>
      <c r="F177" s="148">
        <v>4469.44</v>
      </c>
      <c r="G177" s="148">
        <v>3065.66</v>
      </c>
      <c r="H177" s="148">
        <v>1403.78</v>
      </c>
      <c r="I177" s="148">
        <v>0</v>
      </c>
      <c r="J177" s="136">
        <v>0</v>
      </c>
    </row>
    <row r="178" spans="1:10" ht="19.5" customHeight="1">
      <c r="A178" s="149" t="s">
        <v>74</v>
      </c>
      <c r="B178" s="149" t="s">
        <v>241</v>
      </c>
      <c r="C178" s="149" t="s">
        <v>159</v>
      </c>
      <c r="D178" s="147" t="s">
        <v>289</v>
      </c>
      <c r="E178" s="147" t="s">
        <v>153</v>
      </c>
      <c r="F178" s="148">
        <v>72.57</v>
      </c>
      <c r="G178" s="148">
        <v>72.57</v>
      </c>
      <c r="H178" s="148">
        <v>0</v>
      </c>
      <c r="I178" s="148">
        <v>0</v>
      </c>
      <c r="J178" s="136">
        <v>0</v>
      </c>
    </row>
    <row r="179" spans="1:10" ht="19.5" customHeight="1">
      <c r="A179" s="149" t="s">
        <v>74</v>
      </c>
      <c r="B179" s="149" t="s">
        <v>21</v>
      </c>
      <c r="C179" s="149" t="s">
        <v>245</v>
      </c>
      <c r="D179" s="147" t="s">
        <v>289</v>
      </c>
      <c r="E179" s="147" t="s">
        <v>291</v>
      </c>
      <c r="F179" s="148">
        <v>1.62</v>
      </c>
      <c r="G179" s="148">
        <v>1.62</v>
      </c>
      <c r="H179" s="148">
        <v>0</v>
      </c>
      <c r="I179" s="148">
        <v>0</v>
      </c>
      <c r="J179" s="136">
        <v>0</v>
      </c>
    </row>
    <row r="180" spans="1:10" ht="19.5" customHeight="1">
      <c r="A180" s="149" t="s">
        <v>128</v>
      </c>
      <c r="B180" s="149" t="s">
        <v>241</v>
      </c>
      <c r="C180" s="149" t="s">
        <v>159</v>
      </c>
      <c r="D180" s="147" t="s">
        <v>289</v>
      </c>
      <c r="E180" s="147" t="s">
        <v>38</v>
      </c>
      <c r="F180" s="148">
        <v>270.71</v>
      </c>
      <c r="G180" s="148">
        <v>270.71</v>
      </c>
      <c r="H180" s="148">
        <v>0</v>
      </c>
      <c r="I180" s="148">
        <v>0</v>
      </c>
      <c r="J180" s="136">
        <v>0</v>
      </c>
    </row>
    <row r="181" spans="1:10" ht="19.5" customHeight="1">
      <c r="A181" s="149" t="s">
        <v>204</v>
      </c>
      <c r="B181" s="149" t="s">
        <v>245</v>
      </c>
      <c r="C181" s="149" t="s">
        <v>21</v>
      </c>
      <c r="D181" s="147" t="s">
        <v>289</v>
      </c>
      <c r="E181" s="147" t="s">
        <v>100</v>
      </c>
      <c r="F181" s="148">
        <v>3708.06</v>
      </c>
      <c r="G181" s="148">
        <v>2304.28</v>
      </c>
      <c r="H181" s="148">
        <v>1403.78</v>
      </c>
      <c r="I181" s="148">
        <v>0</v>
      </c>
      <c r="J181" s="136">
        <v>0</v>
      </c>
    </row>
    <row r="182" spans="1:10" ht="19.5" customHeight="1">
      <c r="A182" s="149" t="s">
        <v>116</v>
      </c>
      <c r="B182" s="149" t="s">
        <v>159</v>
      </c>
      <c r="C182" s="149" t="s">
        <v>245</v>
      </c>
      <c r="D182" s="147" t="s">
        <v>289</v>
      </c>
      <c r="E182" s="147" t="s">
        <v>317</v>
      </c>
      <c r="F182" s="148">
        <v>416.48</v>
      </c>
      <c r="G182" s="148">
        <v>416.48</v>
      </c>
      <c r="H182" s="148">
        <v>0</v>
      </c>
      <c r="I182" s="148">
        <v>0</v>
      </c>
      <c r="J182" s="136">
        <v>0</v>
      </c>
    </row>
    <row r="183" spans="1:10" ht="19.5" customHeight="1">
      <c r="A183" s="149"/>
      <c r="B183" s="149"/>
      <c r="C183" s="149"/>
      <c r="D183" s="147" t="s">
        <v>170</v>
      </c>
      <c r="E183" s="147" t="s">
        <v>50</v>
      </c>
      <c r="F183" s="148">
        <v>3704.3</v>
      </c>
      <c r="G183" s="148">
        <v>3623.3</v>
      </c>
      <c r="H183" s="148">
        <v>81</v>
      </c>
      <c r="I183" s="148">
        <v>0</v>
      </c>
      <c r="J183" s="136">
        <v>0</v>
      </c>
    </row>
    <row r="184" spans="1:10" ht="19.5" customHeight="1">
      <c r="A184" s="149" t="s">
        <v>74</v>
      </c>
      <c r="B184" s="149" t="s">
        <v>241</v>
      </c>
      <c r="C184" s="149" t="s">
        <v>159</v>
      </c>
      <c r="D184" s="147" t="s">
        <v>61</v>
      </c>
      <c r="E184" s="147" t="s">
        <v>153</v>
      </c>
      <c r="F184" s="148">
        <v>76.23</v>
      </c>
      <c r="G184" s="148">
        <v>76.23</v>
      </c>
      <c r="H184" s="148">
        <v>0</v>
      </c>
      <c r="I184" s="148">
        <v>0</v>
      </c>
      <c r="J184" s="136">
        <v>0</v>
      </c>
    </row>
    <row r="185" spans="1:10" ht="19.5" customHeight="1">
      <c r="A185" s="149" t="s">
        <v>74</v>
      </c>
      <c r="B185" s="149" t="s">
        <v>21</v>
      </c>
      <c r="C185" s="149" t="s">
        <v>245</v>
      </c>
      <c r="D185" s="147" t="s">
        <v>61</v>
      </c>
      <c r="E185" s="147" t="s">
        <v>291</v>
      </c>
      <c r="F185" s="148">
        <v>9.7</v>
      </c>
      <c r="G185" s="148">
        <v>9.7</v>
      </c>
      <c r="H185" s="148">
        <v>0</v>
      </c>
      <c r="I185" s="148">
        <v>0</v>
      </c>
      <c r="J185" s="136">
        <v>0</v>
      </c>
    </row>
    <row r="186" spans="1:10" ht="19.5" customHeight="1">
      <c r="A186" s="149" t="s">
        <v>128</v>
      </c>
      <c r="B186" s="149" t="s">
        <v>241</v>
      </c>
      <c r="C186" s="149" t="s">
        <v>159</v>
      </c>
      <c r="D186" s="147" t="s">
        <v>61</v>
      </c>
      <c r="E186" s="147" t="s">
        <v>38</v>
      </c>
      <c r="F186" s="148">
        <v>170.6</v>
      </c>
      <c r="G186" s="148">
        <v>170.6</v>
      </c>
      <c r="H186" s="148">
        <v>0</v>
      </c>
      <c r="I186" s="148">
        <v>0</v>
      </c>
      <c r="J186" s="136">
        <v>0</v>
      </c>
    </row>
    <row r="187" spans="1:10" ht="19.5" customHeight="1">
      <c r="A187" s="149" t="s">
        <v>204</v>
      </c>
      <c r="B187" s="149" t="s">
        <v>245</v>
      </c>
      <c r="C187" s="149" t="s">
        <v>21</v>
      </c>
      <c r="D187" s="147" t="s">
        <v>61</v>
      </c>
      <c r="E187" s="147" t="s">
        <v>100</v>
      </c>
      <c r="F187" s="148">
        <v>3185.3</v>
      </c>
      <c r="G187" s="148">
        <v>3104.3</v>
      </c>
      <c r="H187" s="148">
        <v>81</v>
      </c>
      <c r="I187" s="148">
        <v>0</v>
      </c>
      <c r="J187" s="136">
        <v>0</v>
      </c>
    </row>
    <row r="188" spans="1:10" ht="19.5" customHeight="1">
      <c r="A188" s="149" t="s">
        <v>116</v>
      </c>
      <c r="B188" s="149" t="s">
        <v>159</v>
      </c>
      <c r="C188" s="149" t="s">
        <v>245</v>
      </c>
      <c r="D188" s="147" t="s">
        <v>61</v>
      </c>
      <c r="E188" s="147" t="s">
        <v>317</v>
      </c>
      <c r="F188" s="148">
        <v>262.47</v>
      </c>
      <c r="G188" s="148">
        <v>262.47</v>
      </c>
      <c r="H188" s="148">
        <v>0</v>
      </c>
      <c r="I188" s="148">
        <v>0</v>
      </c>
      <c r="J188" s="136">
        <v>0</v>
      </c>
    </row>
    <row r="189" spans="1:10" ht="19.5" customHeight="1">
      <c r="A189" s="149"/>
      <c r="B189" s="149"/>
      <c r="C189" s="149"/>
      <c r="D189" s="147" t="s">
        <v>255</v>
      </c>
      <c r="E189" s="147" t="s">
        <v>262</v>
      </c>
      <c r="F189" s="148">
        <v>2407.87</v>
      </c>
      <c r="G189" s="148">
        <v>2325.87</v>
      </c>
      <c r="H189" s="148">
        <v>82</v>
      </c>
      <c r="I189" s="148">
        <v>0</v>
      </c>
      <c r="J189" s="136">
        <v>0</v>
      </c>
    </row>
    <row r="190" spans="1:10" ht="19.5" customHeight="1">
      <c r="A190" s="149" t="s">
        <v>74</v>
      </c>
      <c r="B190" s="149" t="s">
        <v>241</v>
      </c>
      <c r="C190" s="149" t="s">
        <v>159</v>
      </c>
      <c r="D190" s="147" t="s">
        <v>132</v>
      </c>
      <c r="E190" s="147" t="s">
        <v>153</v>
      </c>
      <c r="F190" s="148">
        <v>76.85</v>
      </c>
      <c r="G190" s="148">
        <v>76.85</v>
      </c>
      <c r="H190" s="148">
        <v>0</v>
      </c>
      <c r="I190" s="148">
        <v>0</v>
      </c>
      <c r="J190" s="136">
        <v>0</v>
      </c>
    </row>
    <row r="191" spans="1:10" ht="19.5" customHeight="1">
      <c r="A191" s="149" t="s">
        <v>74</v>
      </c>
      <c r="B191" s="149" t="s">
        <v>21</v>
      </c>
      <c r="C191" s="149" t="s">
        <v>245</v>
      </c>
      <c r="D191" s="147" t="s">
        <v>132</v>
      </c>
      <c r="E191" s="147" t="s">
        <v>291</v>
      </c>
      <c r="F191" s="148">
        <v>2.43</v>
      </c>
      <c r="G191" s="148">
        <v>2.43</v>
      </c>
      <c r="H191" s="148">
        <v>0</v>
      </c>
      <c r="I191" s="148">
        <v>0</v>
      </c>
      <c r="J191" s="136">
        <v>0</v>
      </c>
    </row>
    <row r="192" spans="1:10" ht="19.5" customHeight="1">
      <c r="A192" s="149" t="s">
        <v>128</v>
      </c>
      <c r="B192" s="149" t="s">
        <v>241</v>
      </c>
      <c r="C192" s="149" t="s">
        <v>159</v>
      </c>
      <c r="D192" s="147" t="s">
        <v>132</v>
      </c>
      <c r="E192" s="147" t="s">
        <v>38</v>
      </c>
      <c r="F192" s="148">
        <v>109.57</v>
      </c>
      <c r="G192" s="148">
        <v>109.57</v>
      </c>
      <c r="H192" s="148">
        <v>0</v>
      </c>
      <c r="I192" s="148">
        <v>0</v>
      </c>
      <c r="J192" s="136">
        <v>0</v>
      </c>
    </row>
    <row r="193" spans="1:10" ht="19.5" customHeight="1">
      <c r="A193" s="149" t="s">
        <v>204</v>
      </c>
      <c r="B193" s="149" t="s">
        <v>245</v>
      </c>
      <c r="C193" s="149" t="s">
        <v>21</v>
      </c>
      <c r="D193" s="147" t="s">
        <v>132</v>
      </c>
      <c r="E193" s="147" t="s">
        <v>100</v>
      </c>
      <c r="F193" s="148">
        <v>2056.07</v>
      </c>
      <c r="G193" s="148">
        <v>1974.07</v>
      </c>
      <c r="H193" s="148">
        <v>82</v>
      </c>
      <c r="I193" s="148">
        <v>0</v>
      </c>
      <c r="J193" s="136">
        <v>0</v>
      </c>
    </row>
    <row r="194" spans="1:10" ht="19.5" customHeight="1">
      <c r="A194" s="149" t="s">
        <v>116</v>
      </c>
      <c r="B194" s="149" t="s">
        <v>159</v>
      </c>
      <c r="C194" s="149" t="s">
        <v>245</v>
      </c>
      <c r="D194" s="147" t="s">
        <v>132</v>
      </c>
      <c r="E194" s="147" t="s">
        <v>317</v>
      </c>
      <c r="F194" s="148">
        <v>162.95</v>
      </c>
      <c r="G194" s="148">
        <v>162.95</v>
      </c>
      <c r="H194" s="148">
        <v>0</v>
      </c>
      <c r="I194" s="148">
        <v>0</v>
      </c>
      <c r="J194" s="136">
        <v>0</v>
      </c>
    </row>
    <row r="195" spans="1:10" ht="19.5" customHeight="1">
      <c r="A195" s="149"/>
      <c r="B195" s="149"/>
      <c r="C195" s="149"/>
      <c r="D195" s="147" t="s">
        <v>10</v>
      </c>
      <c r="E195" s="147" t="s">
        <v>60</v>
      </c>
      <c r="F195" s="148">
        <v>1031.99</v>
      </c>
      <c r="G195" s="148">
        <v>934.99</v>
      </c>
      <c r="H195" s="148">
        <v>97</v>
      </c>
      <c r="I195" s="148">
        <v>0</v>
      </c>
      <c r="J195" s="136">
        <v>0</v>
      </c>
    </row>
    <row r="196" spans="1:10" ht="19.5" customHeight="1">
      <c r="A196" s="149" t="s">
        <v>74</v>
      </c>
      <c r="B196" s="149" t="s">
        <v>241</v>
      </c>
      <c r="C196" s="149" t="s">
        <v>159</v>
      </c>
      <c r="D196" s="147" t="s">
        <v>211</v>
      </c>
      <c r="E196" s="147" t="s">
        <v>153</v>
      </c>
      <c r="F196" s="148">
        <v>37.81</v>
      </c>
      <c r="G196" s="148">
        <v>37.81</v>
      </c>
      <c r="H196" s="148">
        <v>0</v>
      </c>
      <c r="I196" s="148">
        <v>0</v>
      </c>
      <c r="J196" s="136">
        <v>0</v>
      </c>
    </row>
    <row r="197" spans="1:10" ht="19.5" customHeight="1">
      <c r="A197" s="149" t="s">
        <v>74</v>
      </c>
      <c r="B197" s="149" t="s">
        <v>21</v>
      </c>
      <c r="C197" s="149" t="s">
        <v>245</v>
      </c>
      <c r="D197" s="147" t="s">
        <v>211</v>
      </c>
      <c r="E197" s="147" t="s">
        <v>291</v>
      </c>
      <c r="F197" s="148">
        <v>0.81</v>
      </c>
      <c r="G197" s="148">
        <v>0.81</v>
      </c>
      <c r="H197" s="148">
        <v>0</v>
      </c>
      <c r="I197" s="148">
        <v>0</v>
      </c>
      <c r="J197" s="136">
        <v>0</v>
      </c>
    </row>
    <row r="198" spans="1:10" ht="19.5" customHeight="1">
      <c r="A198" s="149" t="s">
        <v>128</v>
      </c>
      <c r="B198" s="149" t="s">
        <v>241</v>
      </c>
      <c r="C198" s="149" t="s">
        <v>159</v>
      </c>
      <c r="D198" s="147" t="s">
        <v>211</v>
      </c>
      <c r="E198" s="147" t="s">
        <v>38</v>
      </c>
      <c r="F198" s="148">
        <v>26.56</v>
      </c>
      <c r="G198" s="148">
        <v>26.56</v>
      </c>
      <c r="H198" s="148">
        <v>0</v>
      </c>
      <c r="I198" s="148">
        <v>0</v>
      </c>
      <c r="J198" s="136">
        <v>0</v>
      </c>
    </row>
    <row r="199" spans="1:10" ht="19.5" customHeight="1">
      <c r="A199" s="149" t="s">
        <v>204</v>
      </c>
      <c r="B199" s="149" t="s">
        <v>245</v>
      </c>
      <c r="C199" s="149" t="s">
        <v>21</v>
      </c>
      <c r="D199" s="147" t="s">
        <v>211</v>
      </c>
      <c r="E199" s="147" t="s">
        <v>100</v>
      </c>
      <c r="F199" s="148">
        <v>928.18</v>
      </c>
      <c r="G199" s="148">
        <v>831.18</v>
      </c>
      <c r="H199" s="148">
        <v>97</v>
      </c>
      <c r="I199" s="148">
        <v>0</v>
      </c>
      <c r="J199" s="136">
        <v>0</v>
      </c>
    </row>
    <row r="200" spans="1:10" ht="19.5" customHeight="1">
      <c r="A200" s="149" t="s">
        <v>116</v>
      </c>
      <c r="B200" s="149" t="s">
        <v>159</v>
      </c>
      <c r="C200" s="149" t="s">
        <v>245</v>
      </c>
      <c r="D200" s="147" t="s">
        <v>211</v>
      </c>
      <c r="E200" s="147" t="s">
        <v>317</v>
      </c>
      <c r="F200" s="148">
        <v>38.63</v>
      </c>
      <c r="G200" s="148">
        <v>38.63</v>
      </c>
      <c r="H200" s="148">
        <v>0</v>
      </c>
      <c r="I200" s="148">
        <v>0</v>
      </c>
      <c r="J200" s="136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N16" sqref="N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16015625" style="0" customWidth="1"/>
    <col min="7" max="7" width="10.33203125" style="0" customWidth="1"/>
    <col min="8" max="8" width="10.16015625" style="0" customWidth="1"/>
    <col min="9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59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105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6" t="s">
        <v>72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L3" s="32" t="s">
        <v>155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</row>
    <row r="4" spans="1:250" ht="19.5" customHeight="1">
      <c r="A4" s="111" t="s">
        <v>76</v>
      </c>
      <c r="B4" s="111"/>
      <c r="C4" s="111"/>
      <c r="D4" s="113"/>
      <c r="E4" s="187" t="s">
        <v>259</v>
      </c>
      <c r="F4" s="123" t="s">
        <v>33</v>
      </c>
      <c r="G4" s="114"/>
      <c r="H4" s="114"/>
      <c r="I4" s="114"/>
      <c r="J4" s="114"/>
      <c r="K4" s="114"/>
      <c r="L4" s="114"/>
      <c r="M4" s="114"/>
      <c r="N4" s="114"/>
      <c r="O4" s="115"/>
      <c r="P4" s="117" t="s">
        <v>47</v>
      </c>
      <c r="Q4" s="114"/>
      <c r="R4" s="114"/>
      <c r="S4" s="114"/>
      <c r="T4" s="114"/>
      <c r="U4" s="114"/>
      <c r="V4" s="115"/>
      <c r="W4" s="117" t="s">
        <v>152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</row>
    <row r="5" spans="1:250" ht="19.5" customHeight="1">
      <c r="A5" s="61" t="s">
        <v>314</v>
      </c>
      <c r="B5" s="61"/>
      <c r="C5" s="62"/>
      <c r="D5" s="172" t="s">
        <v>96</v>
      </c>
      <c r="E5" s="187"/>
      <c r="F5" s="186" t="s">
        <v>71</v>
      </c>
      <c r="G5" s="116" t="s">
        <v>39</v>
      </c>
      <c r="H5" s="88"/>
      <c r="I5" s="88"/>
      <c r="J5" s="116" t="s">
        <v>297</v>
      </c>
      <c r="K5" s="88"/>
      <c r="L5" s="88"/>
      <c r="M5" s="116" t="s">
        <v>270</v>
      </c>
      <c r="N5" s="88"/>
      <c r="O5" s="87"/>
      <c r="P5" s="186" t="s">
        <v>71</v>
      </c>
      <c r="Q5" s="116" t="s">
        <v>39</v>
      </c>
      <c r="R5" s="88"/>
      <c r="S5" s="88"/>
      <c r="T5" s="116" t="s">
        <v>297</v>
      </c>
      <c r="U5" s="88"/>
      <c r="V5" s="87"/>
      <c r="W5" s="186" t="s">
        <v>71</v>
      </c>
      <c r="X5" s="116" t="s">
        <v>39</v>
      </c>
      <c r="Y5" s="88"/>
      <c r="Z5" s="88"/>
      <c r="AA5" s="116" t="s">
        <v>297</v>
      </c>
      <c r="AB5" s="88"/>
      <c r="AC5" s="88"/>
      <c r="AD5" s="116" t="s">
        <v>270</v>
      </c>
      <c r="AE5" s="88"/>
      <c r="AF5" s="88"/>
      <c r="AG5" s="116" t="s">
        <v>202</v>
      </c>
      <c r="AH5" s="88"/>
      <c r="AI5" s="88"/>
      <c r="AJ5" s="116" t="s">
        <v>22</v>
      </c>
      <c r="AK5" s="88"/>
      <c r="AL5" s="88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</row>
    <row r="6" spans="1:250" ht="29.25" customHeight="1">
      <c r="A6" s="56" t="s">
        <v>124</v>
      </c>
      <c r="B6" s="56" t="s">
        <v>222</v>
      </c>
      <c r="C6" s="95" t="s">
        <v>214</v>
      </c>
      <c r="D6" s="172"/>
      <c r="E6" s="187"/>
      <c r="F6" s="186"/>
      <c r="G6" s="96" t="s">
        <v>164</v>
      </c>
      <c r="H6" s="94" t="s">
        <v>27</v>
      </c>
      <c r="I6" s="94" t="s">
        <v>184</v>
      </c>
      <c r="J6" s="96" t="s">
        <v>164</v>
      </c>
      <c r="K6" s="94" t="s">
        <v>27</v>
      </c>
      <c r="L6" s="94" t="s">
        <v>184</v>
      </c>
      <c r="M6" s="96" t="s">
        <v>164</v>
      </c>
      <c r="N6" s="94" t="s">
        <v>27</v>
      </c>
      <c r="O6" s="95" t="s">
        <v>184</v>
      </c>
      <c r="P6" s="186"/>
      <c r="Q6" s="96" t="s">
        <v>164</v>
      </c>
      <c r="R6" s="56" t="s">
        <v>27</v>
      </c>
      <c r="S6" s="56" t="s">
        <v>184</v>
      </c>
      <c r="T6" s="96" t="s">
        <v>164</v>
      </c>
      <c r="U6" s="56" t="s">
        <v>27</v>
      </c>
      <c r="V6" s="95" t="s">
        <v>184</v>
      </c>
      <c r="W6" s="186"/>
      <c r="X6" s="96" t="s">
        <v>164</v>
      </c>
      <c r="Y6" s="56" t="s">
        <v>27</v>
      </c>
      <c r="Z6" s="94" t="s">
        <v>184</v>
      </c>
      <c r="AA6" s="96" t="s">
        <v>164</v>
      </c>
      <c r="AB6" s="94" t="s">
        <v>27</v>
      </c>
      <c r="AC6" s="94" t="s">
        <v>184</v>
      </c>
      <c r="AD6" s="96" t="s">
        <v>164</v>
      </c>
      <c r="AE6" s="94" t="s">
        <v>27</v>
      </c>
      <c r="AF6" s="94" t="s">
        <v>184</v>
      </c>
      <c r="AG6" s="96" t="s">
        <v>164</v>
      </c>
      <c r="AH6" s="56" t="s">
        <v>27</v>
      </c>
      <c r="AI6" s="94" t="s">
        <v>184</v>
      </c>
      <c r="AJ6" s="96" t="s">
        <v>164</v>
      </c>
      <c r="AK6" s="94" t="s">
        <v>27</v>
      </c>
      <c r="AL6" s="94" t="s">
        <v>184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</row>
    <row r="7" spans="1:250" ht="19.5" customHeight="1">
      <c r="A7" s="97"/>
      <c r="B7" s="97"/>
      <c r="C7" s="97"/>
      <c r="D7" s="152" t="s">
        <v>71</v>
      </c>
      <c r="E7" s="138">
        <v>60051.34</v>
      </c>
      <c r="F7" s="146">
        <v>58160.95</v>
      </c>
      <c r="G7" s="150">
        <v>58160.95</v>
      </c>
      <c r="H7" s="151">
        <v>53584.78</v>
      </c>
      <c r="I7" s="141">
        <v>4576.17</v>
      </c>
      <c r="J7" s="145">
        <v>0</v>
      </c>
      <c r="K7" s="151">
        <v>0</v>
      </c>
      <c r="L7" s="141">
        <v>0</v>
      </c>
      <c r="M7" s="145">
        <v>0</v>
      </c>
      <c r="N7" s="151">
        <v>0</v>
      </c>
      <c r="O7" s="141">
        <v>0</v>
      </c>
      <c r="P7" s="146">
        <v>0</v>
      </c>
      <c r="Q7" s="150">
        <v>0</v>
      </c>
      <c r="R7" s="151">
        <v>0</v>
      </c>
      <c r="S7" s="141">
        <v>0</v>
      </c>
      <c r="T7" s="145">
        <v>0</v>
      </c>
      <c r="U7" s="151">
        <v>0</v>
      </c>
      <c r="V7" s="141">
        <v>0</v>
      </c>
      <c r="W7" s="146">
        <v>1890.39</v>
      </c>
      <c r="X7" s="150">
        <v>1890.39</v>
      </c>
      <c r="Y7" s="151">
        <v>2.39</v>
      </c>
      <c r="Z7" s="141">
        <v>1888</v>
      </c>
      <c r="AA7" s="145">
        <v>0</v>
      </c>
      <c r="AB7" s="151">
        <v>0</v>
      </c>
      <c r="AC7" s="141">
        <v>0</v>
      </c>
      <c r="AD7" s="145">
        <v>0</v>
      </c>
      <c r="AE7" s="151">
        <v>0</v>
      </c>
      <c r="AF7" s="141">
        <v>0</v>
      </c>
      <c r="AG7" s="141">
        <v>0</v>
      </c>
      <c r="AH7" s="141">
        <v>0</v>
      </c>
      <c r="AI7" s="145">
        <v>0</v>
      </c>
      <c r="AJ7" s="150">
        <v>0</v>
      </c>
      <c r="AK7" s="151">
        <v>0</v>
      </c>
      <c r="AL7" s="145">
        <v>0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97"/>
      <c r="B8" s="97"/>
      <c r="C8" s="97"/>
      <c r="D8" s="152" t="s">
        <v>232</v>
      </c>
      <c r="E8" s="138">
        <v>201.5</v>
      </c>
      <c r="F8" s="146">
        <v>0</v>
      </c>
      <c r="G8" s="150">
        <v>0</v>
      </c>
      <c r="H8" s="151">
        <v>0</v>
      </c>
      <c r="I8" s="141">
        <v>0</v>
      </c>
      <c r="J8" s="145">
        <v>0</v>
      </c>
      <c r="K8" s="151">
        <v>0</v>
      </c>
      <c r="L8" s="141">
        <v>0</v>
      </c>
      <c r="M8" s="145">
        <v>0</v>
      </c>
      <c r="N8" s="151">
        <v>0</v>
      </c>
      <c r="O8" s="141">
        <v>0</v>
      </c>
      <c r="P8" s="146">
        <v>0</v>
      </c>
      <c r="Q8" s="150">
        <v>0</v>
      </c>
      <c r="R8" s="151">
        <v>0</v>
      </c>
      <c r="S8" s="141">
        <v>0</v>
      </c>
      <c r="T8" s="145">
        <v>0</v>
      </c>
      <c r="U8" s="151">
        <v>0</v>
      </c>
      <c r="V8" s="141">
        <v>0</v>
      </c>
      <c r="W8" s="146">
        <v>201.5</v>
      </c>
      <c r="X8" s="150">
        <v>201.5</v>
      </c>
      <c r="Y8" s="151">
        <v>0</v>
      </c>
      <c r="Z8" s="141">
        <v>201.5</v>
      </c>
      <c r="AA8" s="145">
        <v>0</v>
      </c>
      <c r="AB8" s="151">
        <v>0</v>
      </c>
      <c r="AC8" s="141">
        <v>0</v>
      </c>
      <c r="AD8" s="145">
        <v>0</v>
      </c>
      <c r="AE8" s="151">
        <v>0</v>
      </c>
      <c r="AF8" s="141">
        <v>0</v>
      </c>
      <c r="AG8" s="141">
        <v>0</v>
      </c>
      <c r="AH8" s="141">
        <v>0</v>
      </c>
      <c r="AI8" s="145">
        <v>0</v>
      </c>
      <c r="AJ8" s="150">
        <v>0</v>
      </c>
      <c r="AK8" s="151">
        <v>0</v>
      </c>
      <c r="AL8" s="145">
        <v>0</v>
      </c>
      <c r="AM8" s="100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</row>
    <row r="9" spans="1:250" ht="19.5" customHeight="1">
      <c r="A9" s="97"/>
      <c r="B9" s="97"/>
      <c r="C9" s="97"/>
      <c r="D9" s="152" t="s">
        <v>266</v>
      </c>
      <c r="E9" s="138">
        <v>201.5</v>
      </c>
      <c r="F9" s="146">
        <v>0</v>
      </c>
      <c r="G9" s="150">
        <v>0</v>
      </c>
      <c r="H9" s="151">
        <v>0</v>
      </c>
      <c r="I9" s="141">
        <v>0</v>
      </c>
      <c r="J9" s="145">
        <v>0</v>
      </c>
      <c r="K9" s="151">
        <v>0</v>
      </c>
      <c r="L9" s="141">
        <v>0</v>
      </c>
      <c r="M9" s="145">
        <v>0</v>
      </c>
      <c r="N9" s="151">
        <v>0</v>
      </c>
      <c r="O9" s="141">
        <v>0</v>
      </c>
      <c r="P9" s="146">
        <v>0</v>
      </c>
      <c r="Q9" s="150">
        <v>0</v>
      </c>
      <c r="R9" s="151">
        <v>0</v>
      </c>
      <c r="S9" s="141">
        <v>0</v>
      </c>
      <c r="T9" s="145">
        <v>0</v>
      </c>
      <c r="U9" s="151">
        <v>0</v>
      </c>
      <c r="V9" s="141">
        <v>0</v>
      </c>
      <c r="W9" s="146">
        <v>201.5</v>
      </c>
      <c r="X9" s="150">
        <v>201.5</v>
      </c>
      <c r="Y9" s="151">
        <v>0</v>
      </c>
      <c r="Z9" s="141">
        <v>201.5</v>
      </c>
      <c r="AA9" s="145">
        <v>0</v>
      </c>
      <c r="AB9" s="151">
        <v>0</v>
      </c>
      <c r="AC9" s="141">
        <v>0</v>
      </c>
      <c r="AD9" s="145">
        <v>0</v>
      </c>
      <c r="AE9" s="151">
        <v>0</v>
      </c>
      <c r="AF9" s="141">
        <v>0</v>
      </c>
      <c r="AG9" s="141">
        <v>0</v>
      </c>
      <c r="AH9" s="141">
        <v>0</v>
      </c>
      <c r="AI9" s="145">
        <v>0</v>
      </c>
      <c r="AJ9" s="150">
        <v>0</v>
      </c>
      <c r="AK9" s="151">
        <v>0</v>
      </c>
      <c r="AL9" s="145">
        <v>0</v>
      </c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</row>
    <row r="10" spans="1:250" ht="19.5" customHeight="1">
      <c r="A10" s="97" t="s">
        <v>304</v>
      </c>
      <c r="B10" s="97" t="s">
        <v>86</v>
      </c>
      <c r="C10" s="97" t="s">
        <v>21</v>
      </c>
      <c r="D10" s="152" t="s">
        <v>121</v>
      </c>
      <c r="E10" s="138">
        <v>201.5</v>
      </c>
      <c r="F10" s="146">
        <v>0</v>
      </c>
      <c r="G10" s="150">
        <v>0</v>
      </c>
      <c r="H10" s="151">
        <v>0</v>
      </c>
      <c r="I10" s="141">
        <v>0</v>
      </c>
      <c r="J10" s="145">
        <v>0</v>
      </c>
      <c r="K10" s="151">
        <v>0</v>
      </c>
      <c r="L10" s="141">
        <v>0</v>
      </c>
      <c r="M10" s="145">
        <v>0</v>
      </c>
      <c r="N10" s="151">
        <v>0</v>
      </c>
      <c r="O10" s="141">
        <v>0</v>
      </c>
      <c r="P10" s="146">
        <v>0</v>
      </c>
      <c r="Q10" s="150">
        <v>0</v>
      </c>
      <c r="R10" s="151">
        <v>0</v>
      </c>
      <c r="S10" s="141">
        <v>0</v>
      </c>
      <c r="T10" s="145">
        <v>0</v>
      </c>
      <c r="U10" s="151">
        <v>0</v>
      </c>
      <c r="V10" s="141">
        <v>0</v>
      </c>
      <c r="W10" s="146">
        <v>201.5</v>
      </c>
      <c r="X10" s="150">
        <v>201.5</v>
      </c>
      <c r="Y10" s="151">
        <v>0</v>
      </c>
      <c r="Z10" s="141">
        <v>201.5</v>
      </c>
      <c r="AA10" s="145">
        <v>0</v>
      </c>
      <c r="AB10" s="151">
        <v>0</v>
      </c>
      <c r="AC10" s="141">
        <v>0</v>
      </c>
      <c r="AD10" s="145">
        <v>0</v>
      </c>
      <c r="AE10" s="151">
        <v>0</v>
      </c>
      <c r="AF10" s="141">
        <v>0</v>
      </c>
      <c r="AG10" s="141">
        <v>0</v>
      </c>
      <c r="AH10" s="141">
        <v>0</v>
      </c>
      <c r="AI10" s="145">
        <v>0</v>
      </c>
      <c r="AJ10" s="150">
        <v>0</v>
      </c>
      <c r="AK10" s="151">
        <v>0</v>
      </c>
      <c r="AL10" s="145">
        <v>0</v>
      </c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</row>
    <row r="11" spans="1:250" ht="19.5" customHeight="1">
      <c r="A11" s="97"/>
      <c r="B11" s="97"/>
      <c r="C11" s="97"/>
      <c r="D11" s="152" t="s">
        <v>215</v>
      </c>
      <c r="E11" s="138">
        <v>1522.27</v>
      </c>
      <c r="F11" s="146">
        <v>1522.27</v>
      </c>
      <c r="G11" s="150">
        <v>1522.27</v>
      </c>
      <c r="H11" s="151">
        <v>1522.11</v>
      </c>
      <c r="I11" s="141">
        <v>0.16</v>
      </c>
      <c r="J11" s="145">
        <v>0</v>
      </c>
      <c r="K11" s="151">
        <v>0</v>
      </c>
      <c r="L11" s="141">
        <v>0</v>
      </c>
      <c r="M11" s="145">
        <v>0</v>
      </c>
      <c r="N11" s="151">
        <v>0</v>
      </c>
      <c r="O11" s="141">
        <v>0</v>
      </c>
      <c r="P11" s="146">
        <v>0</v>
      </c>
      <c r="Q11" s="150">
        <v>0</v>
      </c>
      <c r="R11" s="151">
        <v>0</v>
      </c>
      <c r="S11" s="141">
        <v>0</v>
      </c>
      <c r="T11" s="145">
        <v>0</v>
      </c>
      <c r="U11" s="151">
        <v>0</v>
      </c>
      <c r="V11" s="141">
        <v>0</v>
      </c>
      <c r="W11" s="146">
        <v>0</v>
      </c>
      <c r="X11" s="150">
        <v>0</v>
      </c>
      <c r="Y11" s="151">
        <v>0</v>
      </c>
      <c r="Z11" s="141">
        <v>0</v>
      </c>
      <c r="AA11" s="145">
        <v>0</v>
      </c>
      <c r="AB11" s="151">
        <v>0</v>
      </c>
      <c r="AC11" s="141">
        <v>0</v>
      </c>
      <c r="AD11" s="145">
        <v>0</v>
      </c>
      <c r="AE11" s="151">
        <v>0</v>
      </c>
      <c r="AF11" s="141">
        <v>0</v>
      </c>
      <c r="AG11" s="141">
        <v>0</v>
      </c>
      <c r="AH11" s="141">
        <v>0</v>
      </c>
      <c r="AI11" s="145">
        <v>0</v>
      </c>
      <c r="AJ11" s="150">
        <v>0</v>
      </c>
      <c r="AK11" s="151">
        <v>0</v>
      </c>
      <c r="AL11" s="145">
        <v>0</v>
      </c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</row>
    <row r="12" spans="1:250" ht="19.5" customHeight="1">
      <c r="A12" s="97"/>
      <c r="B12" s="97"/>
      <c r="C12" s="97"/>
      <c r="D12" s="152" t="s">
        <v>180</v>
      </c>
      <c r="E12" s="138">
        <v>1322.37</v>
      </c>
      <c r="F12" s="146">
        <v>1322.37</v>
      </c>
      <c r="G12" s="150">
        <v>1322.37</v>
      </c>
      <c r="H12" s="151">
        <v>1322.37</v>
      </c>
      <c r="I12" s="141">
        <v>0</v>
      </c>
      <c r="J12" s="145">
        <v>0</v>
      </c>
      <c r="K12" s="151">
        <v>0</v>
      </c>
      <c r="L12" s="141">
        <v>0</v>
      </c>
      <c r="M12" s="145">
        <v>0</v>
      </c>
      <c r="N12" s="151">
        <v>0</v>
      </c>
      <c r="O12" s="141">
        <v>0</v>
      </c>
      <c r="P12" s="146">
        <v>0</v>
      </c>
      <c r="Q12" s="150">
        <v>0</v>
      </c>
      <c r="R12" s="151">
        <v>0</v>
      </c>
      <c r="S12" s="141">
        <v>0</v>
      </c>
      <c r="T12" s="145">
        <v>0</v>
      </c>
      <c r="U12" s="151">
        <v>0</v>
      </c>
      <c r="V12" s="141">
        <v>0</v>
      </c>
      <c r="W12" s="146">
        <v>0</v>
      </c>
      <c r="X12" s="150">
        <v>0</v>
      </c>
      <c r="Y12" s="151">
        <v>0</v>
      </c>
      <c r="Z12" s="141">
        <v>0</v>
      </c>
      <c r="AA12" s="145">
        <v>0</v>
      </c>
      <c r="AB12" s="151">
        <v>0</v>
      </c>
      <c r="AC12" s="141">
        <v>0</v>
      </c>
      <c r="AD12" s="145">
        <v>0</v>
      </c>
      <c r="AE12" s="151">
        <v>0</v>
      </c>
      <c r="AF12" s="141">
        <v>0</v>
      </c>
      <c r="AG12" s="141">
        <v>0</v>
      </c>
      <c r="AH12" s="141">
        <v>0</v>
      </c>
      <c r="AI12" s="145">
        <v>0</v>
      </c>
      <c r="AJ12" s="150">
        <v>0</v>
      </c>
      <c r="AK12" s="151">
        <v>0</v>
      </c>
      <c r="AL12" s="145">
        <v>0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</row>
    <row r="13" spans="1:250" ht="19.5" customHeight="1">
      <c r="A13" s="97" t="s">
        <v>74</v>
      </c>
      <c r="B13" s="97" t="s">
        <v>241</v>
      </c>
      <c r="C13" s="97" t="s">
        <v>159</v>
      </c>
      <c r="D13" s="152" t="s">
        <v>153</v>
      </c>
      <c r="E13" s="138">
        <v>1311.79</v>
      </c>
      <c r="F13" s="146">
        <v>1311.79</v>
      </c>
      <c r="G13" s="150">
        <v>1311.79</v>
      </c>
      <c r="H13" s="151">
        <v>1311.79</v>
      </c>
      <c r="I13" s="141">
        <v>0</v>
      </c>
      <c r="J13" s="145">
        <v>0</v>
      </c>
      <c r="K13" s="151">
        <v>0</v>
      </c>
      <c r="L13" s="141">
        <v>0</v>
      </c>
      <c r="M13" s="145">
        <v>0</v>
      </c>
      <c r="N13" s="151">
        <v>0</v>
      </c>
      <c r="O13" s="141">
        <v>0</v>
      </c>
      <c r="P13" s="146">
        <v>0</v>
      </c>
      <c r="Q13" s="150">
        <v>0</v>
      </c>
      <c r="R13" s="151">
        <v>0</v>
      </c>
      <c r="S13" s="141">
        <v>0</v>
      </c>
      <c r="T13" s="145">
        <v>0</v>
      </c>
      <c r="U13" s="151">
        <v>0</v>
      </c>
      <c r="V13" s="141">
        <v>0</v>
      </c>
      <c r="W13" s="146">
        <v>0</v>
      </c>
      <c r="X13" s="150">
        <v>0</v>
      </c>
      <c r="Y13" s="151">
        <v>0</v>
      </c>
      <c r="Z13" s="141">
        <v>0</v>
      </c>
      <c r="AA13" s="145">
        <v>0</v>
      </c>
      <c r="AB13" s="151">
        <v>0</v>
      </c>
      <c r="AC13" s="141">
        <v>0</v>
      </c>
      <c r="AD13" s="145">
        <v>0</v>
      </c>
      <c r="AE13" s="151">
        <v>0</v>
      </c>
      <c r="AF13" s="141">
        <v>0</v>
      </c>
      <c r="AG13" s="141">
        <v>0</v>
      </c>
      <c r="AH13" s="141">
        <v>0</v>
      </c>
      <c r="AI13" s="145">
        <v>0</v>
      </c>
      <c r="AJ13" s="150">
        <v>0</v>
      </c>
      <c r="AK13" s="151">
        <v>0</v>
      </c>
      <c r="AL13" s="145">
        <v>0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</row>
    <row r="14" spans="1:250" ht="19.5" customHeight="1">
      <c r="A14" s="97" t="s">
        <v>74</v>
      </c>
      <c r="B14" s="97" t="s">
        <v>241</v>
      </c>
      <c r="C14" s="97" t="s">
        <v>2</v>
      </c>
      <c r="D14" s="152" t="s">
        <v>115</v>
      </c>
      <c r="E14" s="138">
        <v>10.58</v>
      </c>
      <c r="F14" s="146">
        <v>10.58</v>
      </c>
      <c r="G14" s="150">
        <v>10.58</v>
      </c>
      <c r="H14" s="151">
        <v>10.58</v>
      </c>
      <c r="I14" s="141">
        <v>0</v>
      </c>
      <c r="J14" s="145">
        <v>0</v>
      </c>
      <c r="K14" s="151">
        <v>0</v>
      </c>
      <c r="L14" s="141">
        <v>0</v>
      </c>
      <c r="M14" s="145">
        <v>0</v>
      </c>
      <c r="N14" s="151">
        <v>0</v>
      </c>
      <c r="O14" s="141">
        <v>0</v>
      </c>
      <c r="P14" s="146">
        <v>0</v>
      </c>
      <c r="Q14" s="150">
        <v>0</v>
      </c>
      <c r="R14" s="151">
        <v>0</v>
      </c>
      <c r="S14" s="141">
        <v>0</v>
      </c>
      <c r="T14" s="145">
        <v>0</v>
      </c>
      <c r="U14" s="151">
        <v>0</v>
      </c>
      <c r="V14" s="141">
        <v>0</v>
      </c>
      <c r="W14" s="146">
        <v>0</v>
      </c>
      <c r="X14" s="150">
        <v>0</v>
      </c>
      <c r="Y14" s="151">
        <v>0</v>
      </c>
      <c r="Z14" s="141">
        <v>0</v>
      </c>
      <c r="AA14" s="145">
        <v>0</v>
      </c>
      <c r="AB14" s="151">
        <v>0</v>
      </c>
      <c r="AC14" s="141">
        <v>0</v>
      </c>
      <c r="AD14" s="145">
        <v>0</v>
      </c>
      <c r="AE14" s="151">
        <v>0</v>
      </c>
      <c r="AF14" s="141">
        <v>0</v>
      </c>
      <c r="AG14" s="141">
        <v>0</v>
      </c>
      <c r="AH14" s="141">
        <v>0</v>
      </c>
      <c r="AI14" s="145">
        <v>0</v>
      </c>
      <c r="AJ14" s="150">
        <v>0</v>
      </c>
      <c r="AK14" s="151">
        <v>0</v>
      </c>
      <c r="AL14" s="145">
        <v>0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</row>
    <row r="15" spans="1:250" ht="19.5" customHeight="1">
      <c r="A15" s="97"/>
      <c r="B15" s="97"/>
      <c r="C15" s="97"/>
      <c r="D15" s="152" t="s">
        <v>169</v>
      </c>
      <c r="E15" s="138">
        <v>0.16</v>
      </c>
      <c r="F15" s="146">
        <v>0.16</v>
      </c>
      <c r="G15" s="150">
        <v>0.16</v>
      </c>
      <c r="H15" s="151">
        <v>0</v>
      </c>
      <c r="I15" s="141">
        <v>0.16</v>
      </c>
      <c r="J15" s="145">
        <v>0</v>
      </c>
      <c r="K15" s="151">
        <v>0</v>
      </c>
      <c r="L15" s="141">
        <v>0</v>
      </c>
      <c r="M15" s="145">
        <v>0</v>
      </c>
      <c r="N15" s="151">
        <v>0</v>
      </c>
      <c r="O15" s="141">
        <v>0</v>
      </c>
      <c r="P15" s="146">
        <v>0</v>
      </c>
      <c r="Q15" s="150">
        <v>0</v>
      </c>
      <c r="R15" s="151">
        <v>0</v>
      </c>
      <c r="S15" s="141">
        <v>0</v>
      </c>
      <c r="T15" s="145">
        <v>0</v>
      </c>
      <c r="U15" s="151">
        <v>0</v>
      </c>
      <c r="V15" s="141">
        <v>0</v>
      </c>
      <c r="W15" s="146">
        <v>0</v>
      </c>
      <c r="X15" s="150">
        <v>0</v>
      </c>
      <c r="Y15" s="151">
        <v>0</v>
      </c>
      <c r="Z15" s="141">
        <v>0</v>
      </c>
      <c r="AA15" s="145">
        <v>0</v>
      </c>
      <c r="AB15" s="151">
        <v>0</v>
      </c>
      <c r="AC15" s="141">
        <v>0</v>
      </c>
      <c r="AD15" s="145">
        <v>0</v>
      </c>
      <c r="AE15" s="151">
        <v>0</v>
      </c>
      <c r="AF15" s="141">
        <v>0</v>
      </c>
      <c r="AG15" s="141">
        <v>0</v>
      </c>
      <c r="AH15" s="141">
        <v>0</v>
      </c>
      <c r="AI15" s="145">
        <v>0</v>
      </c>
      <c r="AJ15" s="150">
        <v>0</v>
      </c>
      <c r="AK15" s="151">
        <v>0</v>
      </c>
      <c r="AL15" s="145">
        <v>0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</row>
    <row r="16" spans="1:250" ht="19.5" customHeight="1">
      <c r="A16" s="97" t="s">
        <v>74</v>
      </c>
      <c r="B16" s="97" t="s">
        <v>87</v>
      </c>
      <c r="C16" s="97" t="s">
        <v>23</v>
      </c>
      <c r="D16" s="152" t="s">
        <v>94</v>
      </c>
      <c r="E16" s="138">
        <v>0.16</v>
      </c>
      <c r="F16" s="146">
        <v>0.16</v>
      </c>
      <c r="G16" s="150">
        <v>0.16</v>
      </c>
      <c r="H16" s="151">
        <v>0</v>
      </c>
      <c r="I16" s="141">
        <v>0.16</v>
      </c>
      <c r="J16" s="145">
        <v>0</v>
      </c>
      <c r="K16" s="151">
        <v>0</v>
      </c>
      <c r="L16" s="141">
        <v>0</v>
      </c>
      <c r="M16" s="145">
        <v>0</v>
      </c>
      <c r="N16" s="151">
        <v>0</v>
      </c>
      <c r="O16" s="141">
        <v>0</v>
      </c>
      <c r="P16" s="146">
        <v>0</v>
      </c>
      <c r="Q16" s="150">
        <v>0</v>
      </c>
      <c r="R16" s="151">
        <v>0</v>
      </c>
      <c r="S16" s="141">
        <v>0</v>
      </c>
      <c r="T16" s="145">
        <v>0</v>
      </c>
      <c r="U16" s="151">
        <v>0</v>
      </c>
      <c r="V16" s="141">
        <v>0</v>
      </c>
      <c r="W16" s="146">
        <v>0</v>
      </c>
      <c r="X16" s="150">
        <v>0</v>
      </c>
      <c r="Y16" s="151">
        <v>0</v>
      </c>
      <c r="Z16" s="141">
        <v>0</v>
      </c>
      <c r="AA16" s="145">
        <v>0</v>
      </c>
      <c r="AB16" s="151">
        <v>0</v>
      </c>
      <c r="AC16" s="141">
        <v>0</v>
      </c>
      <c r="AD16" s="145">
        <v>0</v>
      </c>
      <c r="AE16" s="151">
        <v>0</v>
      </c>
      <c r="AF16" s="141">
        <v>0</v>
      </c>
      <c r="AG16" s="141">
        <v>0</v>
      </c>
      <c r="AH16" s="141">
        <v>0</v>
      </c>
      <c r="AI16" s="145">
        <v>0</v>
      </c>
      <c r="AJ16" s="150">
        <v>0</v>
      </c>
      <c r="AK16" s="151">
        <v>0</v>
      </c>
      <c r="AL16" s="145">
        <v>0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</row>
    <row r="17" spans="1:250" ht="19.5" customHeight="1">
      <c r="A17" s="97"/>
      <c r="B17" s="97"/>
      <c r="C17" s="97"/>
      <c r="D17" s="152" t="s">
        <v>26</v>
      </c>
      <c r="E17" s="138">
        <v>199.74</v>
      </c>
      <c r="F17" s="146">
        <v>199.74</v>
      </c>
      <c r="G17" s="150">
        <v>199.74</v>
      </c>
      <c r="H17" s="151">
        <v>199.74</v>
      </c>
      <c r="I17" s="141">
        <v>0</v>
      </c>
      <c r="J17" s="145">
        <v>0</v>
      </c>
      <c r="K17" s="151">
        <v>0</v>
      </c>
      <c r="L17" s="141">
        <v>0</v>
      </c>
      <c r="M17" s="145">
        <v>0</v>
      </c>
      <c r="N17" s="151">
        <v>0</v>
      </c>
      <c r="O17" s="141">
        <v>0</v>
      </c>
      <c r="P17" s="146">
        <v>0</v>
      </c>
      <c r="Q17" s="150">
        <v>0</v>
      </c>
      <c r="R17" s="151">
        <v>0</v>
      </c>
      <c r="S17" s="141">
        <v>0</v>
      </c>
      <c r="T17" s="145">
        <v>0</v>
      </c>
      <c r="U17" s="151">
        <v>0</v>
      </c>
      <c r="V17" s="141">
        <v>0</v>
      </c>
      <c r="W17" s="146">
        <v>0</v>
      </c>
      <c r="X17" s="150">
        <v>0</v>
      </c>
      <c r="Y17" s="151">
        <v>0</v>
      </c>
      <c r="Z17" s="141">
        <v>0</v>
      </c>
      <c r="AA17" s="145">
        <v>0</v>
      </c>
      <c r="AB17" s="151">
        <v>0</v>
      </c>
      <c r="AC17" s="141">
        <v>0</v>
      </c>
      <c r="AD17" s="145">
        <v>0</v>
      </c>
      <c r="AE17" s="151">
        <v>0</v>
      </c>
      <c r="AF17" s="141">
        <v>0</v>
      </c>
      <c r="AG17" s="141">
        <v>0</v>
      </c>
      <c r="AH17" s="141">
        <v>0</v>
      </c>
      <c r="AI17" s="145">
        <v>0</v>
      </c>
      <c r="AJ17" s="150">
        <v>0</v>
      </c>
      <c r="AK17" s="151">
        <v>0</v>
      </c>
      <c r="AL17" s="145">
        <v>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</row>
    <row r="18" spans="1:250" ht="19.5" customHeight="1">
      <c r="A18" s="97" t="s">
        <v>74</v>
      </c>
      <c r="B18" s="97" t="s">
        <v>21</v>
      </c>
      <c r="C18" s="97" t="s">
        <v>245</v>
      </c>
      <c r="D18" s="152" t="s">
        <v>291</v>
      </c>
      <c r="E18" s="138">
        <v>199.74</v>
      </c>
      <c r="F18" s="146">
        <v>199.74</v>
      </c>
      <c r="G18" s="150">
        <v>199.74</v>
      </c>
      <c r="H18" s="151">
        <v>199.74</v>
      </c>
      <c r="I18" s="141">
        <v>0</v>
      </c>
      <c r="J18" s="145">
        <v>0</v>
      </c>
      <c r="K18" s="151">
        <v>0</v>
      </c>
      <c r="L18" s="141">
        <v>0</v>
      </c>
      <c r="M18" s="145">
        <v>0</v>
      </c>
      <c r="N18" s="151">
        <v>0</v>
      </c>
      <c r="O18" s="141">
        <v>0</v>
      </c>
      <c r="P18" s="146">
        <v>0</v>
      </c>
      <c r="Q18" s="150">
        <v>0</v>
      </c>
      <c r="R18" s="151">
        <v>0</v>
      </c>
      <c r="S18" s="141">
        <v>0</v>
      </c>
      <c r="T18" s="145">
        <v>0</v>
      </c>
      <c r="U18" s="151">
        <v>0</v>
      </c>
      <c r="V18" s="141">
        <v>0</v>
      </c>
      <c r="W18" s="146">
        <v>0</v>
      </c>
      <c r="X18" s="150">
        <v>0</v>
      </c>
      <c r="Y18" s="151">
        <v>0</v>
      </c>
      <c r="Z18" s="141">
        <v>0</v>
      </c>
      <c r="AA18" s="145">
        <v>0</v>
      </c>
      <c r="AB18" s="151">
        <v>0</v>
      </c>
      <c r="AC18" s="141">
        <v>0</v>
      </c>
      <c r="AD18" s="145">
        <v>0</v>
      </c>
      <c r="AE18" s="151">
        <v>0</v>
      </c>
      <c r="AF18" s="141">
        <v>0</v>
      </c>
      <c r="AG18" s="141">
        <v>0</v>
      </c>
      <c r="AH18" s="141">
        <v>0</v>
      </c>
      <c r="AI18" s="145">
        <v>0</v>
      </c>
      <c r="AJ18" s="150">
        <v>0</v>
      </c>
      <c r="AK18" s="151">
        <v>0</v>
      </c>
      <c r="AL18" s="145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7"/>
      <c r="B19" s="97"/>
      <c r="C19" s="97"/>
      <c r="D19" s="152" t="s">
        <v>49</v>
      </c>
      <c r="E19" s="138">
        <v>3068.63</v>
      </c>
      <c r="F19" s="146">
        <v>3068.63</v>
      </c>
      <c r="G19" s="150">
        <v>3068.63</v>
      </c>
      <c r="H19" s="151">
        <v>3068.63</v>
      </c>
      <c r="I19" s="141">
        <v>0</v>
      </c>
      <c r="J19" s="145">
        <v>0</v>
      </c>
      <c r="K19" s="151">
        <v>0</v>
      </c>
      <c r="L19" s="141">
        <v>0</v>
      </c>
      <c r="M19" s="145">
        <v>0</v>
      </c>
      <c r="N19" s="151">
        <v>0</v>
      </c>
      <c r="O19" s="141">
        <v>0</v>
      </c>
      <c r="P19" s="146">
        <v>0</v>
      </c>
      <c r="Q19" s="150">
        <v>0</v>
      </c>
      <c r="R19" s="151">
        <v>0</v>
      </c>
      <c r="S19" s="141">
        <v>0</v>
      </c>
      <c r="T19" s="145">
        <v>0</v>
      </c>
      <c r="U19" s="151">
        <v>0</v>
      </c>
      <c r="V19" s="141">
        <v>0</v>
      </c>
      <c r="W19" s="146">
        <v>0</v>
      </c>
      <c r="X19" s="150">
        <v>0</v>
      </c>
      <c r="Y19" s="151">
        <v>0</v>
      </c>
      <c r="Z19" s="141">
        <v>0</v>
      </c>
      <c r="AA19" s="145">
        <v>0</v>
      </c>
      <c r="AB19" s="151">
        <v>0</v>
      </c>
      <c r="AC19" s="141">
        <v>0</v>
      </c>
      <c r="AD19" s="145">
        <v>0</v>
      </c>
      <c r="AE19" s="151">
        <v>0</v>
      </c>
      <c r="AF19" s="141">
        <v>0</v>
      </c>
      <c r="AG19" s="141">
        <v>0</v>
      </c>
      <c r="AH19" s="141">
        <v>0</v>
      </c>
      <c r="AI19" s="145">
        <v>0</v>
      </c>
      <c r="AJ19" s="150">
        <v>0</v>
      </c>
      <c r="AK19" s="151">
        <v>0</v>
      </c>
      <c r="AL19" s="145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7"/>
      <c r="B20" s="97"/>
      <c r="C20" s="97"/>
      <c r="D20" s="152" t="s">
        <v>129</v>
      </c>
      <c r="E20" s="138">
        <v>3068.63</v>
      </c>
      <c r="F20" s="146">
        <v>3068.63</v>
      </c>
      <c r="G20" s="150">
        <v>3068.63</v>
      </c>
      <c r="H20" s="151">
        <v>3068.63</v>
      </c>
      <c r="I20" s="141">
        <v>0</v>
      </c>
      <c r="J20" s="145">
        <v>0</v>
      </c>
      <c r="K20" s="151">
        <v>0</v>
      </c>
      <c r="L20" s="141">
        <v>0</v>
      </c>
      <c r="M20" s="145">
        <v>0</v>
      </c>
      <c r="N20" s="151">
        <v>0</v>
      </c>
      <c r="O20" s="141">
        <v>0</v>
      </c>
      <c r="P20" s="146">
        <v>0</v>
      </c>
      <c r="Q20" s="150">
        <v>0</v>
      </c>
      <c r="R20" s="151">
        <v>0</v>
      </c>
      <c r="S20" s="141">
        <v>0</v>
      </c>
      <c r="T20" s="145">
        <v>0</v>
      </c>
      <c r="U20" s="151">
        <v>0</v>
      </c>
      <c r="V20" s="141">
        <v>0</v>
      </c>
      <c r="W20" s="146">
        <v>0</v>
      </c>
      <c r="X20" s="150">
        <v>0</v>
      </c>
      <c r="Y20" s="151">
        <v>0</v>
      </c>
      <c r="Z20" s="141">
        <v>0</v>
      </c>
      <c r="AA20" s="145">
        <v>0</v>
      </c>
      <c r="AB20" s="151">
        <v>0</v>
      </c>
      <c r="AC20" s="141">
        <v>0</v>
      </c>
      <c r="AD20" s="145">
        <v>0</v>
      </c>
      <c r="AE20" s="151">
        <v>0</v>
      </c>
      <c r="AF20" s="141">
        <v>0</v>
      </c>
      <c r="AG20" s="141">
        <v>0</v>
      </c>
      <c r="AH20" s="141">
        <v>0</v>
      </c>
      <c r="AI20" s="145">
        <v>0</v>
      </c>
      <c r="AJ20" s="150">
        <v>0</v>
      </c>
      <c r="AK20" s="151">
        <v>0</v>
      </c>
      <c r="AL20" s="145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7" t="s">
        <v>128</v>
      </c>
      <c r="B21" s="97" t="s">
        <v>241</v>
      </c>
      <c r="C21" s="97" t="s">
        <v>245</v>
      </c>
      <c r="D21" s="152" t="s">
        <v>53</v>
      </c>
      <c r="E21" s="138">
        <v>99.3</v>
      </c>
      <c r="F21" s="146">
        <v>99.3</v>
      </c>
      <c r="G21" s="150">
        <v>99.3</v>
      </c>
      <c r="H21" s="151">
        <v>99.3</v>
      </c>
      <c r="I21" s="141">
        <v>0</v>
      </c>
      <c r="J21" s="145">
        <v>0</v>
      </c>
      <c r="K21" s="151">
        <v>0</v>
      </c>
      <c r="L21" s="141">
        <v>0</v>
      </c>
      <c r="M21" s="145">
        <v>0</v>
      </c>
      <c r="N21" s="151">
        <v>0</v>
      </c>
      <c r="O21" s="141">
        <v>0</v>
      </c>
      <c r="P21" s="146">
        <v>0</v>
      </c>
      <c r="Q21" s="150">
        <v>0</v>
      </c>
      <c r="R21" s="151">
        <v>0</v>
      </c>
      <c r="S21" s="141">
        <v>0</v>
      </c>
      <c r="T21" s="145">
        <v>0</v>
      </c>
      <c r="U21" s="151">
        <v>0</v>
      </c>
      <c r="V21" s="141">
        <v>0</v>
      </c>
      <c r="W21" s="146">
        <v>0</v>
      </c>
      <c r="X21" s="150">
        <v>0</v>
      </c>
      <c r="Y21" s="151">
        <v>0</v>
      </c>
      <c r="Z21" s="141">
        <v>0</v>
      </c>
      <c r="AA21" s="145">
        <v>0</v>
      </c>
      <c r="AB21" s="151">
        <v>0</v>
      </c>
      <c r="AC21" s="141">
        <v>0</v>
      </c>
      <c r="AD21" s="145">
        <v>0</v>
      </c>
      <c r="AE21" s="151">
        <v>0</v>
      </c>
      <c r="AF21" s="141">
        <v>0</v>
      </c>
      <c r="AG21" s="141">
        <v>0</v>
      </c>
      <c r="AH21" s="141">
        <v>0</v>
      </c>
      <c r="AI21" s="145">
        <v>0</v>
      </c>
      <c r="AJ21" s="150">
        <v>0</v>
      </c>
      <c r="AK21" s="151">
        <v>0</v>
      </c>
      <c r="AL21" s="145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7" t="s">
        <v>128</v>
      </c>
      <c r="B22" s="97" t="s">
        <v>241</v>
      </c>
      <c r="C22" s="97" t="s">
        <v>159</v>
      </c>
      <c r="D22" s="152" t="s">
        <v>38</v>
      </c>
      <c r="E22" s="138">
        <v>2942.62</v>
      </c>
      <c r="F22" s="146">
        <v>2942.62</v>
      </c>
      <c r="G22" s="150">
        <v>2942.62</v>
      </c>
      <c r="H22" s="151">
        <v>2942.62</v>
      </c>
      <c r="I22" s="141">
        <v>0</v>
      </c>
      <c r="J22" s="145">
        <v>0</v>
      </c>
      <c r="K22" s="151">
        <v>0</v>
      </c>
      <c r="L22" s="141">
        <v>0</v>
      </c>
      <c r="M22" s="145">
        <v>0</v>
      </c>
      <c r="N22" s="151">
        <v>0</v>
      </c>
      <c r="O22" s="141">
        <v>0</v>
      </c>
      <c r="P22" s="146">
        <v>0</v>
      </c>
      <c r="Q22" s="150">
        <v>0</v>
      </c>
      <c r="R22" s="151">
        <v>0</v>
      </c>
      <c r="S22" s="141">
        <v>0</v>
      </c>
      <c r="T22" s="145">
        <v>0</v>
      </c>
      <c r="U22" s="151">
        <v>0</v>
      </c>
      <c r="V22" s="141">
        <v>0</v>
      </c>
      <c r="W22" s="146">
        <v>0</v>
      </c>
      <c r="X22" s="150">
        <v>0</v>
      </c>
      <c r="Y22" s="151">
        <v>0</v>
      </c>
      <c r="Z22" s="141">
        <v>0</v>
      </c>
      <c r="AA22" s="145">
        <v>0</v>
      </c>
      <c r="AB22" s="151">
        <v>0</v>
      </c>
      <c r="AC22" s="141">
        <v>0</v>
      </c>
      <c r="AD22" s="145">
        <v>0</v>
      </c>
      <c r="AE22" s="151">
        <v>0</v>
      </c>
      <c r="AF22" s="141">
        <v>0</v>
      </c>
      <c r="AG22" s="141">
        <v>0</v>
      </c>
      <c r="AH22" s="141">
        <v>0</v>
      </c>
      <c r="AI22" s="145">
        <v>0</v>
      </c>
      <c r="AJ22" s="150">
        <v>0</v>
      </c>
      <c r="AK22" s="151">
        <v>0</v>
      </c>
      <c r="AL22" s="145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7" t="s">
        <v>128</v>
      </c>
      <c r="B23" s="97" t="s">
        <v>241</v>
      </c>
      <c r="C23" s="97" t="s">
        <v>86</v>
      </c>
      <c r="D23" s="152" t="s">
        <v>249</v>
      </c>
      <c r="E23" s="138">
        <v>26.71</v>
      </c>
      <c r="F23" s="146">
        <v>26.71</v>
      </c>
      <c r="G23" s="150">
        <v>26.71</v>
      </c>
      <c r="H23" s="151">
        <v>26.71</v>
      </c>
      <c r="I23" s="141">
        <v>0</v>
      </c>
      <c r="J23" s="145">
        <v>0</v>
      </c>
      <c r="K23" s="151">
        <v>0</v>
      </c>
      <c r="L23" s="141">
        <v>0</v>
      </c>
      <c r="M23" s="145">
        <v>0</v>
      </c>
      <c r="N23" s="151">
        <v>0</v>
      </c>
      <c r="O23" s="141">
        <v>0</v>
      </c>
      <c r="P23" s="146">
        <v>0</v>
      </c>
      <c r="Q23" s="150">
        <v>0</v>
      </c>
      <c r="R23" s="151">
        <v>0</v>
      </c>
      <c r="S23" s="141">
        <v>0</v>
      </c>
      <c r="T23" s="145">
        <v>0</v>
      </c>
      <c r="U23" s="151">
        <v>0</v>
      </c>
      <c r="V23" s="141">
        <v>0</v>
      </c>
      <c r="W23" s="146">
        <v>0</v>
      </c>
      <c r="X23" s="150">
        <v>0</v>
      </c>
      <c r="Y23" s="151">
        <v>0</v>
      </c>
      <c r="Z23" s="141">
        <v>0</v>
      </c>
      <c r="AA23" s="145">
        <v>0</v>
      </c>
      <c r="AB23" s="151">
        <v>0</v>
      </c>
      <c r="AC23" s="141">
        <v>0</v>
      </c>
      <c r="AD23" s="145">
        <v>0</v>
      </c>
      <c r="AE23" s="151">
        <v>0</v>
      </c>
      <c r="AF23" s="141">
        <v>0</v>
      </c>
      <c r="AG23" s="141">
        <v>0</v>
      </c>
      <c r="AH23" s="141">
        <v>0</v>
      </c>
      <c r="AI23" s="145">
        <v>0</v>
      </c>
      <c r="AJ23" s="150">
        <v>0</v>
      </c>
      <c r="AK23" s="151">
        <v>0</v>
      </c>
      <c r="AL23" s="145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7"/>
      <c r="B24" s="97"/>
      <c r="C24" s="97"/>
      <c r="D24" s="152" t="s">
        <v>46</v>
      </c>
      <c r="E24" s="138">
        <v>49370</v>
      </c>
      <c r="F24" s="146">
        <v>49370</v>
      </c>
      <c r="G24" s="150">
        <v>49370</v>
      </c>
      <c r="H24" s="151">
        <v>44878.99</v>
      </c>
      <c r="I24" s="141">
        <v>4491.01</v>
      </c>
      <c r="J24" s="145">
        <v>0</v>
      </c>
      <c r="K24" s="151">
        <v>0</v>
      </c>
      <c r="L24" s="141">
        <v>0</v>
      </c>
      <c r="M24" s="145">
        <v>0</v>
      </c>
      <c r="N24" s="151">
        <v>0</v>
      </c>
      <c r="O24" s="141">
        <v>0</v>
      </c>
      <c r="P24" s="146">
        <v>0</v>
      </c>
      <c r="Q24" s="150">
        <v>0</v>
      </c>
      <c r="R24" s="151">
        <v>0</v>
      </c>
      <c r="S24" s="141">
        <v>0</v>
      </c>
      <c r="T24" s="145">
        <v>0</v>
      </c>
      <c r="U24" s="151">
        <v>0</v>
      </c>
      <c r="V24" s="141">
        <v>0</v>
      </c>
      <c r="W24" s="146">
        <v>0</v>
      </c>
      <c r="X24" s="150">
        <v>0</v>
      </c>
      <c r="Y24" s="151">
        <v>0</v>
      </c>
      <c r="Z24" s="141">
        <v>0</v>
      </c>
      <c r="AA24" s="145">
        <v>0</v>
      </c>
      <c r="AB24" s="151">
        <v>0</v>
      </c>
      <c r="AC24" s="141">
        <v>0</v>
      </c>
      <c r="AD24" s="145">
        <v>0</v>
      </c>
      <c r="AE24" s="151">
        <v>0</v>
      </c>
      <c r="AF24" s="141">
        <v>0</v>
      </c>
      <c r="AG24" s="141">
        <v>0</v>
      </c>
      <c r="AH24" s="141">
        <v>0</v>
      </c>
      <c r="AI24" s="145">
        <v>0</v>
      </c>
      <c r="AJ24" s="150">
        <v>0</v>
      </c>
      <c r="AK24" s="151">
        <v>0</v>
      </c>
      <c r="AL24" s="145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7"/>
      <c r="B25" s="97"/>
      <c r="C25" s="97"/>
      <c r="D25" s="152" t="s">
        <v>310</v>
      </c>
      <c r="E25" s="138">
        <v>49370</v>
      </c>
      <c r="F25" s="146">
        <v>49370</v>
      </c>
      <c r="G25" s="150">
        <v>49370</v>
      </c>
      <c r="H25" s="151">
        <v>44878.99</v>
      </c>
      <c r="I25" s="141">
        <v>4491.01</v>
      </c>
      <c r="J25" s="145">
        <v>0</v>
      </c>
      <c r="K25" s="151">
        <v>0</v>
      </c>
      <c r="L25" s="141">
        <v>0</v>
      </c>
      <c r="M25" s="145">
        <v>0</v>
      </c>
      <c r="N25" s="151">
        <v>0</v>
      </c>
      <c r="O25" s="141">
        <v>0</v>
      </c>
      <c r="P25" s="146">
        <v>0</v>
      </c>
      <c r="Q25" s="150">
        <v>0</v>
      </c>
      <c r="R25" s="151">
        <v>0</v>
      </c>
      <c r="S25" s="141">
        <v>0</v>
      </c>
      <c r="T25" s="145">
        <v>0</v>
      </c>
      <c r="U25" s="151">
        <v>0</v>
      </c>
      <c r="V25" s="141">
        <v>0</v>
      </c>
      <c r="W25" s="146">
        <v>0</v>
      </c>
      <c r="X25" s="150">
        <v>0</v>
      </c>
      <c r="Y25" s="151">
        <v>0</v>
      </c>
      <c r="Z25" s="141">
        <v>0</v>
      </c>
      <c r="AA25" s="145">
        <v>0</v>
      </c>
      <c r="AB25" s="151">
        <v>0</v>
      </c>
      <c r="AC25" s="141">
        <v>0</v>
      </c>
      <c r="AD25" s="145">
        <v>0</v>
      </c>
      <c r="AE25" s="151">
        <v>0</v>
      </c>
      <c r="AF25" s="141">
        <v>0</v>
      </c>
      <c r="AG25" s="141">
        <v>0</v>
      </c>
      <c r="AH25" s="141">
        <v>0</v>
      </c>
      <c r="AI25" s="145">
        <v>0</v>
      </c>
      <c r="AJ25" s="150">
        <v>0</v>
      </c>
      <c r="AK25" s="151">
        <v>0</v>
      </c>
      <c r="AL25" s="145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7" t="s">
        <v>204</v>
      </c>
      <c r="B26" s="97" t="s">
        <v>245</v>
      </c>
      <c r="C26" s="97" t="s">
        <v>245</v>
      </c>
      <c r="D26" s="152" t="s">
        <v>231</v>
      </c>
      <c r="E26" s="138">
        <v>1425.36</v>
      </c>
      <c r="F26" s="146">
        <v>1425.36</v>
      </c>
      <c r="G26" s="150">
        <v>1425.36</v>
      </c>
      <c r="H26" s="151">
        <v>1260.56</v>
      </c>
      <c r="I26" s="141">
        <v>164.8</v>
      </c>
      <c r="J26" s="145">
        <v>0</v>
      </c>
      <c r="K26" s="151">
        <v>0</v>
      </c>
      <c r="L26" s="141">
        <v>0</v>
      </c>
      <c r="M26" s="145">
        <v>0</v>
      </c>
      <c r="N26" s="151">
        <v>0</v>
      </c>
      <c r="O26" s="141">
        <v>0</v>
      </c>
      <c r="P26" s="146">
        <v>0</v>
      </c>
      <c r="Q26" s="150">
        <v>0</v>
      </c>
      <c r="R26" s="151">
        <v>0</v>
      </c>
      <c r="S26" s="141">
        <v>0</v>
      </c>
      <c r="T26" s="145">
        <v>0</v>
      </c>
      <c r="U26" s="151">
        <v>0</v>
      </c>
      <c r="V26" s="141">
        <v>0</v>
      </c>
      <c r="W26" s="146">
        <v>0</v>
      </c>
      <c r="X26" s="150">
        <v>0</v>
      </c>
      <c r="Y26" s="151">
        <v>0</v>
      </c>
      <c r="Z26" s="141">
        <v>0</v>
      </c>
      <c r="AA26" s="145">
        <v>0</v>
      </c>
      <c r="AB26" s="151">
        <v>0</v>
      </c>
      <c r="AC26" s="141">
        <v>0</v>
      </c>
      <c r="AD26" s="145">
        <v>0</v>
      </c>
      <c r="AE26" s="151">
        <v>0</v>
      </c>
      <c r="AF26" s="141">
        <v>0</v>
      </c>
      <c r="AG26" s="141">
        <v>0</v>
      </c>
      <c r="AH26" s="141">
        <v>0</v>
      </c>
      <c r="AI26" s="145">
        <v>0</v>
      </c>
      <c r="AJ26" s="150">
        <v>0</v>
      </c>
      <c r="AK26" s="151">
        <v>0</v>
      </c>
      <c r="AL26" s="145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7" t="s">
        <v>204</v>
      </c>
      <c r="B27" s="97" t="s">
        <v>245</v>
      </c>
      <c r="C27" s="97" t="s">
        <v>21</v>
      </c>
      <c r="D27" s="152" t="s">
        <v>100</v>
      </c>
      <c r="E27" s="138">
        <v>47944.64</v>
      </c>
      <c r="F27" s="146">
        <v>47944.64</v>
      </c>
      <c r="G27" s="150">
        <v>47944.64</v>
      </c>
      <c r="H27" s="151">
        <v>43618.43</v>
      </c>
      <c r="I27" s="141">
        <v>4326.21</v>
      </c>
      <c r="J27" s="145">
        <v>0</v>
      </c>
      <c r="K27" s="151">
        <v>0</v>
      </c>
      <c r="L27" s="141">
        <v>0</v>
      </c>
      <c r="M27" s="145">
        <v>0</v>
      </c>
      <c r="N27" s="151">
        <v>0</v>
      </c>
      <c r="O27" s="141">
        <v>0</v>
      </c>
      <c r="P27" s="146">
        <v>0</v>
      </c>
      <c r="Q27" s="150">
        <v>0</v>
      </c>
      <c r="R27" s="151">
        <v>0</v>
      </c>
      <c r="S27" s="141">
        <v>0</v>
      </c>
      <c r="T27" s="145">
        <v>0</v>
      </c>
      <c r="U27" s="151">
        <v>0</v>
      </c>
      <c r="V27" s="141">
        <v>0</v>
      </c>
      <c r="W27" s="146">
        <v>0</v>
      </c>
      <c r="X27" s="150">
        <v>0</v>
      </c>
      <c r="Y27" s="151">
        <v>0</v>
      </c>
      <c r="Z27" s="141">
        <v>0</v>
      </c>
      <c r="AA27" s="145">
        <v>0</v>
      </c>
      <c r="AB27" s="151">
        <v>0</v>
      </c>
      <c r="AC27" s="141">
        <v>0</v>
      </c>
      <c r="AD27" s="145">
        <v>0</v>
      </c>
      <c r="AE27" s="151">
        <v>0</v>
      </c>
      <c r="AF27" s="141">
        <v>0</v>
      </c>
      <c r="AG27" s="141">
        <v>0</v>
      </c>
      <c r="AH27" s="141">
        <v>0</v>
      </c>
      <c r="AI27" s="145">
        <v>0</v>
      </c>
      <c r="AJ27" s="150">
        <v>0</v>
      </c>
      <c r="AK27" s="151">
        <v>0</v>
      </c>
      <c r="AL27" s="145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7"/>
      <c r="B28" s="97"/>
      <c r="C28" s="97"/>
      <c r="D28" s="152" t="s">
        <v>183</v>
      </c>
      <c r="E28" s="138">
        <v>1771.5</v>
      </c>
      <c r="F28" s="146">
        <v>85</v>
      </c>
      <c r="G28" s="150">
        <v>85</v>
      </c>
      <c r="H28" s="151">
        <v>0</v>
      </c>
      <c r="I28" s="141">
        <v>85</v>
      </c>
      <c r="J28" s="145">
        <v>0</v>
      </c>
      <c r="K28" s="151">
        <v>0</v>
      </c>
      <c r="L28" s="141">
        <v>0</v>
      </c>
      <c r="M28" s="145">
        <v>0</v>
      </c>
      <c r="N28" s="151">
        <v>0</v>
      </c>
      <c r="O28" s="141">
        <v>0</v>
      </c>
      <c r="P28" s="146">
        <v>0</v>
      </c>
      <c r="Q28" s="150">
        <v>0</v>
      </c>
      <c r="R28" s="151">
        <v>0</v>
      </c>
      <c r="S28" s="141">
        <v>0</v>
      </c>
      <c r="T28" s="145">
        <v>0</v>
      </c>
      <c r="U28" s="151">
        <v>0</v>
      </c>
      <c r="V28" s="141">
        <v>0</v>
      </c>
      <c r="W28" s="146">
        <v>1686.5</v>
      </c>
      <c r="X28" s="150">
        <v>1686.5</v>
      </c>
      <c r="Y28" s="151">
        <v>0</v>
      </c>
      <c r="Z28" s="141">
        <v>1686.5</v>
      </c>
      <c r="AA28" s="145">
        <v>0</v>
      </c>
      <c r="AB28" s="151">
        <v>0</v>
      </c>
      <c r="AC28" s="141">
        <v>0</v>
      </c>
      <c r="AD28" s="145">
        <v>0</v>
      </c>
      <c r="AE28" s="151">
        <v>0</v>
      </c>
      <c r="AF28" s="141">
        <v>0</v>
      </c>
      <c r="AG28" s="141">
        <v>0</v>
      </c>
      <c r="AH28" s="141">
        <v>0</v>
      </c>
      <c r="AI28" s="145">
        <v>0</v>
      </c>
      <c r="AJ28" s="150">
        <v>0</v>
      </c>
      <c r="AK28" s="151">
        <v>0</v>
      </c>
      <c r="AL28" s="145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7"/>
      <c r="B29" s="97"/>
      <c r="C29" s="97"/>
      <c r="D29" s="152" t="s">
        <v>20</v>
      </c>
      <c r="E29" s="138">
        <v>1771.5</v>
      </c>
      <c r="F29" s="146">
        <v>85</v>
      </c>
      <c r="G29" s="150">
        <v>85</v>
      </c>
      <c r="H29" s="151">
        <v>0</v>
      </c>
      <c r="I29" s="141">
        <v>85</v>
      </c>
      <c r="J29" s="145">
        <v>0</v>
      </c>
      <c r="K29" s="151">
        <v>0</v>
      </c>
      <c r="L29" s="141">
        <v>0</v>
      </c>
      <c r="M29" s="145">
        <v>0</v>
      </c>
      <c r="N29" s="151">
        <v>0</v>
      </c>
      <c r="O29" s="141">
        <v>0</v>
      </c>
      <c r="P29" s="146">
        <v>0</v>
      </c>
      <c r="Q29" s="150">
        <v>0</v>
      </c>
      <c r="R29" s="151">
        <v>0</v>
      </c>
      <c r="S29" s="141">
        <v>0</v>
      </c>
      <c r="T29" s="145">
        <v>0</v>
      </c>
      <c r="U29" s="151">
        <v>0</v>
      </c>
      <c r="V29" s="141">
        <v>0</v>
      </c>
      <c r="W29" s="146">
        <v>1686.5</v>
      </c>
      <c r="X29" s="150">
        <v>1686.5</v>
      </c>
      <c r="Y29" s="151">
        <v>0</v>
      </c>
      <c r="Z29" s="141">
        <v>1686.5</v>
      </c>
      <c r="AA29" s="145">
        <v>0</v>
      </c>
      <c r="AB29" s="151">
        <v>0</v>
      </c>
      <c r="AC29" s="141">
        <v>0</v>
      </c>
      <c r="AD29" s="145">
        <v>0</v>
      </c>
      <c r="AE29" s="151">
        <v>0</v>
      </c>
      <c r="AF29" s="141">
        <v>0</v>
      </c>
      <c r="AG29" s="141">
        <v>0</v>
      </c>
      <c r="AH29" s="141">
        <v>0</v>
      </c>
      <c r="AI29" s="145">
        <v>0</v>
      </c>
      <c r="AJ29" s="150">
        <v>0</v>
      </c>
      <c r="AK29" s="151">
        <v>0</v>
      </c>
      <c r="AL29" s="145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7" t="s">
        <v>193</v>
      </c>
      <c r="B30" s="97" t="s">
        <v>245</v>
      </c>
      <c r="C30" s="97" t="s">
        <v>182</v>
      </c>
      <c r="D30" s="152" t="s">
        <v>43</v>
      </c>
      <c r="E30" s="138">
        <v>35</v>
      </c>
      <c r="F30" s="146">
        <v>35</v>
      </c>
      <c r="G30" s="150">
        <v>35</v>
      </c>
      <c r="H30" s="151">
        <v>0</v>
      </c>
      <c r="I30" s="141">
        <v>35</v>
      </c>
      <c r="J30" s="145">
        <v>0</v>
      </c>
      <c r="K30" s="151">
        <v>0</v>
      </c>
      <c r="L30" s="141">
        <v>0</v>
      </c>
      <c r="M30" s="145">
        <v>0</v>
      </c>
      <c r="N30" s="151">
        <v>0</v>
      </c>
      <c r="O30" s="141">
        <v>0</v>
      </c>
      <c r="P30" s="146">
        <v>0</v>
      </c>
      <c r="Q30" s="150">
        <v>0</v>
      </c>
      <c r="R30" s="151">
        <v>0</v>
      </c>
      <c r="S30" s="141">
        <v>0</v>
      </c>
      <c r="T30" s="145">
        <v>0</v>
      </c>
      <c r="U30" s="151">
        <v>0</v>
      </c>
      <c r="V30" s="141">
        <v>0</v>
      </c>
      <c r="W30" s="146">
        <v>0</v>
      </c>
      <c r="X30" s="150">
        <v>0</v>
      </c>
      <c r="Y30" s="151">
        <v>0</v>
      </c>
      <c r="Z30" s="141">
        <v>0</v>
      </c>
      <c r="AA30" s="145">
        <v>0</v>
      </c>
      <c r="AB30" s="151">
        <v>0</v>
      </c>
      <c r="AC30" s="141">
        <v>0</v>
      </c>
      <c r="AD30" s="145">
        <v>0</v>
      </c>
      <c r="AE30" s="151">
        <v>0</v>
      </c>
      <c r="AF30" s="141">
        <v>0</v>
      </c>
      <c r="AG30" s="141">
        <v>0</v>
      </c>
      <c r="AH30" s="141">
        <v>0</v>
      </c>
      <c r="AI30" s="145">
        <v>0</v>
      </c>
      <c r="AJ30" s="150">
        <v>0</v>
      </c>
      <c r="AK30" s="151">
        <v>0</v>
      </c>
      <c r="AL30" s="145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7" t="s">
        <v>193</v>
      </c>
      <c r="B31" s="97" t="s">
        <v>245</v>
      </c>
      <c r="C31" s="97" t="s">
        <v>198</v>
      </c>
      <c r="D31" s="152" t="s">
        <v>52</v>
      </c>
      <c r="E31" s="138">
        <v>1686.5</v>
      </c>
      <c r="F31" s="146">
        <v>0</v>
      </c>
      <c r="G31" s="150">
        <v>0</v>
      </c>
      <c r="H31" s="151">
        <v>0</v>
      </c>
      <c r="I31" s="141">
        <v>0</v>
      </c>
      <c r="J31" s="145">
        <v>0</v>
      </c>
      <c r="K31" s="151">
        <v>0</v>
      </c>
      <c r="L31" s="141">
        <v>0</v>
      </c>
      <c r="M31" s="145">
        <v>0</v>
      </c>
      <c r="N31" s="151">
        <v>0</v>
      </c>
      <c r="O31" s="141">
        <v>0</v>
      </c>
      <c r="P31" s="146">
        <v>0</v>
      </c>
      <c r="Q31" s="150">
        <v>0</v>
      </c>
      <c r="R31" s="151">
        <v>0</v>
      </c>
      <c r="S31" s="141">
        <v>0</v>
      </c>
      <c r="T31" s="145">
        <v>0</v>
      </c>
      <c r="U31" s="151">
        <v>0</v>
      </c>
      <c r="V31" s="141">
        <v>0</v>
      </c>
      <c r="W31" s="146">
        <v>1686.5</v>
      </c>
      <c r="X31" s="150">
        <v>1686.5</v>
      </c>
      <c r="Y31" s="151">
        <v>0</v>
      </c>
      <c r="Z31" s="141">
        <v>1686.5</v>
      </c>
      <c r="AA31" s="145">
        <v>0</v>
      </c>
      <c r="AB31" s="151">
        <v>0</v>
      </c>
      <c r="AC31" s="141">
        <v>0</v>
      </c>
      <c r="AD31" s="145">
        <v>0</v>
      </c>
      <c r="AE31" s="151">
        <v>0</v>
      </c>
      <c r="AF31" s="141">
        <v>0</v>
      </c>
      <c r="AG31" s="141">
        <v>0</v>
      </c>
      <c r="AH31" s="141">
        <v>0</v>
      </c>
      <c r="AI31" s="145">
        <v>0</v>
      </c>
      <c r="AJ31" s="150">
        <v>0</v>
      </c>
      <c r="AK31" s="151">
        <v>0</v>
      </c>
      <c r="AL31" s="145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7" t="s">
        <v>193</v>
      </c>
      <c r="B32" s="97" t="s">
        <v>245</v>
      </c>
      <c r="C32" s="97" t="s">
        <v>21</v>
      </c>
      <c r="D32" s="152" t="s">
        <v>0</v>
      </c>
      <c r="E32" s="138">
        <v>50</v>
      </c>
      <c r="F32" s="146">
        <v>50</v>
      </c>
      <c r="G32" s="150">
        <v>50</v>
      </c>
      <c r="H32" s="151">
        <v>0</v>
      </c>
      <c r="I32" s="141">
        <v>50</v>
      </c>
      <c r="J32" s="145">
        <v>0</v>
      </c>
      <c r="K32" s="151">
        <v>0</v>
      </c>
      <c r="L32" s="141">
        <v>0</v>
      </c>
      <c r="M32" s="145">
        <v>0</v>
      </c>
      <c r="N32" s="151">
        <v>0</v>
      </c>
      <c r="O32" s="141">
        <v>0</v>
      </c>
      <c r="P32" s="146">
        <v>0</v>
      </c>
      <c r="Q32" s="150">
        <v>0</v>
      </c>
      <c r="R32" s="151">
        <v>0</v>
      </c>
      <c r="S32" s="141">
        <v>0</v>
      </c>
      <c r="T32" s="145">
        <v>0</v>
      </c>
      <c r="U32" s="151">
        <v>0</v>
      </c>
      <c r="V32" s="141">
        <v>0</v>
      </c>
      <c r="W32" s="146">
        <v>0</v>
      </c>
      <c r="X32" s="150">
        <v>0</v>
      </c>
      <c r="Y32" s="151">
        <v>0</v>
      </c>
      <c r="Z32" s="141">
        <v>0</v>
      </c>
      <c r="AA32" s="145">
        <v>0</v>
      </c>
      <c r="AB32" s="151">
        <v>0</v>
      </c>
      <c r="AC32" s="141">
        <v>0</v>
      </c>
      <c r="AD32" s="145">
        <v>0</v>
      </c>
      <c r="AE32" s="151">
        <v>0</v>
      </c>
      <c r="AF32" s="141">
        <v>0</v>
      </c>
      <c r="AG32" s="141">
        <v>0</v>
      </c>
      <c r="AH32" s="141">
        <v>0</v>
      </c>
      <c r="AI32" s="145">
        <v>0</v>
      </c>
      <c r="AJ32" s="150">
        <v>0</v>
      </c>
      <c r="AK32" s="151">
        <v>0</v>
      </c>
      <c r="AL32" s="145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7"/>
      <c r="B33" s="97"/>
      <c r="C33" s="97"/>
      <c r="D33" s="152" t="s">
        <v>268</v>
      </c>
      <c r="E33" s="138">
        <v>4117.44</v>
      </c>
      <c r="F33" s="146">
        <v>4115.05</v>
      </c>
      <c r="G33" s="150">
        <v>4115.05</v>
      </c>
      <c r="H33" s="151">
        <v>4115.05</v>
      </c>
      <c r="I33" s="141">
        <v>0</v>
      </c>
      <c r="J33" s="145">
        <v>0</v>
      </c>
      <c r="K33" s="151">
        <v>0</v>
      </c>
      <c r="L33" s="141">
        <v>0</v>
      </c>
      <c r="M33" s="145">
        <v>0</v>
      </c>
      <c r="N33" s="151">
        <v>0</v>
      </c>
      <c r="O33" s="141">
        <v>0</v>
      </c>
      <c r="P33" s="146">
        <v>0</v>
      </c>
      <c r="Q33" s="150">
        <v>0</v>
      </c>
      <c r="R33" s="151">
        <v>0</v>
      </c>
      <c r="S33" s="141">
        <v>0</v>
      </c>
      <c r="T33" s="145">
        <v>0</v>
      </c>
      <c r="U33" s="151">
        <v>0</v>
      </c>
      <c r="V33" s="141">
        <v>0</v>
      </c>
      <c r="W33" s="146">
        <v>2.39</v>
      </c>
      <c r="X33" s="150">
        <v>2.39</v>
      </c>
      <c r="Y33" s="151">
        <v>2.39</v>
      </c>
      <c r="Z33" s="141">
        <v>0</v>
      </c>
      <c r="AA33" s="145">
        <v>0</v>
      </c>
      <c r="AB33" s="151">
        <v>0</v>
      </c>
      <c r="AC33" s="141">
        <v>0</v>
      </c>
      <c r="AD33" s="145">
        <v>0</v>
      </c>
      <c r="AE33" s="151">
        <v>0</v>
      </c>
      <c r="AF33" s="141">
        <v>0</v>
      </c>
      <c r="AG33" s="141">
        <v>0</v>
      </c>
      <c r="AH33" s="141">
        <v>0</v>
      </c>
      <c r="AI33" s="145">
        <v>0</v>
      </c>
      <c r="AJ33" s="150">
        <v>0</v>
      </c>
      <c r="AK33" s="151">
        <v>0</v>
      </c>
      <c r="AL33" s="145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7"/>
      <c r="B34" s="97"/>
      <c r="C34" s="97"/>
      <c r="D34" s="152" t="s">
        <v>51</v>
      </c>
      <c r="E34" s="138">
        <v>4117.44</v>
      </c>
      <c r="F34" s="146">
        <v>4115.05</v>
      </c>
      <c r="G34" s="150">
        <v>4115.05</v>
      </c>
      <c r="H34" s="151">
        <v>4115.05</v>
      </c>
      <c r="I34" s="141">
        <v>0</v>
      </c>
      <c r="J34" s="145">
        <v>0</v>
      </c>
      <c r="K34" s="151">
        <v>0</v>
      </c>
      <c r="L34" s="141">
        <v>0</v>
      </c>
      <c r="M34" s="145">
        <v>0</v>
      </c>
      <c r="N34" s="151">
        <v>0</v>
      </c>
      <c r="O34" s="141">
        <v>0</v>
      </c>
      <c r="P34" s="146">
        <v>0</v>
      </c>
      <c r="Q34" s="150">
        <v>0</v>
      </c>
      <c r="R34" s="151">
        <v>0</v>
      </c>
      <c r="S34" s="141">
        <v>0</v>
      </c>
      <c r="T34" s="145">
        <v>0</v>
      </c>
      <c r="U34" s="151">
        <v>0</v>
      </c>
      <c r="V34" s="141">
        <v>0</v>
      </c>
      <c r="W34" s="146">
        <v>2.39</v>
      </c>
      <c r="X34" s="150">
        <v>2.39</v>
      </c>
      <c r="Y34" s="151">
        <v>2.39</v>
      </c>
      <c r="Z34" s="141">
        <v>0</v>
      </c>
      <c r="AA34" s="145">
        <v>0</v>
      </c>
      <c r="AB34" s="151">
        <v>0</v>
      </c>
      <c r="AC34" s="141">
        <v>0</v>
      </c>
      <c r="AD34" s="145">
        <v>0</v>
      </c>
      <c r="AE34" s="151">
        <v>0</v>
      </c>
      <c r="AF34" s="141">
        <v>0</v>
      </c>
      <c r="AG34" s="141">
        <v>0</v>
      </c>
      <c r="AH34" s="141">
        <v>0</v>
      </c>
      <c r="AI34" s="145">
        <v>0</v>
      </c>
      <c r="AJ34" s="150">
        <v>0</v>
      </c>
      <c r="AK34" s="151">
        <v>0</v>
      </c>
      <c r="AL34" s="145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7" t="s">
        <v>116</v>
      </c>
      <c r="B35" s="97" t="s">
        <v>159</v>
      </c>
      <c r="C35" s="97" t="s">
        <v>245</v>
      </c>
      <c r="D35" s="152" t="s">
        <v>317</v>
      </c>
      <c r="E35" s="138">
        <v>3324.05</v>
      </c>
      <c r="F35" s="146">
        <v>3324.05</v>
      </c>
      <c r="G35" s="150">
        <v>3324.05</v>
      </c>
      <c r="H35" s="151">
        <v>3324.05</v>
      </c>
      <c r="I35" s="141">
        <v>0</v>
      </c>
      <c r="J35" s="145">
        <v>0</v>
      </c>
      <c r="K35" s="151">
        <v>0</v>
      </c>
      <c r="L35" s="141">
        <v>0</v>
      </c>
      <c r="M35" s="145">
        <v>0</v>
      </c>
      <c r="N35" s="151">
        <v>0</v>
      </c>
      <c r="O35" s="141">
        <v>0</v>
      </c>
      <c r="P35" s="146">
        <v>0</v>
      </c>
      <c r="Q35" s="150">
        <v>0</v>
      </c>
      <c r="R35" s="151">
        <v>0</v>
      </c>
      <c r="S35" s="141">
        <v>0</v>
      </c>
      <c r="T35" s="145">
        <v>0</v>
      </c>
      <c r="U35" s="151">
        <v>0</v>
      </c>
      <c r="V35" s="141">
        <v>0</v>
      </c>
      <c r="W35" s="146">
        <v>0</v>
      </c>
      <c r="X35" s="150">
        <v>0</v>
      </c>
      <c r="Y35" s="151">
        <v>0</v>
      </c>
      <c r="Z35" s="141">
        <v>0</v>
      </c>
      <c r="AA35" s="145">
        <v>0</v>
      </c>
      <c r="AB35" s="151">
        <v>0</v>
      </c>
      <c r="AC35" s="141">
        <v>0</v>
      </c>
      <c r="AD35" s="145">
        <v>0</v>
      </c>
      <c r="AE35" s="151">
        <v>0</v>
      </c>
      <c r="AF35" s="141">
        <v>0</v>
      </c>
      <c r="AG35" s="141">
        <v>0</v>
      </c>
      <c r="AH35" s="141">
        <v>0</v>
      </c>
      <c r="AI35" s="145">
        <v>0</v>
      </c>
      <c r="AJ35" s="150">
        <v>0</v>
      </c>
      <c r="AK35" s="151">
        <v>0</v>
      </c>
      <c r="AL35" s="145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7" t="s">
        <v>116</v>
      </c>
      <c r="B36" s="97" t="s">
        <v>159</v>
      </c>
      <c r="C36" s="97" t="s">
        <v>86</v>
      </c>
      <c r="D36" s="152" t="s">
        <v>34</v>
      </c>
      <c r="E36" s="138">
        <v>793.39</v>
      </c>
      <c r="F36" s="146">
        <v>791</v>
      </c>
      <c r="G36" s="150">
        <v>791</v>
      </c>
      <c r="H36" s="151">
        <v>791</v>
      </c>
      <c r="I36" s="141">
        <v>0</v>
      </c>
      <c r="J36" s="145">
        <v>0</v>
      </c>
      <c r="K36" s="151">
        <v>0</v>
      </c>
      <c r="L36" s="141">
        <v>0</v>
      </c>
      <c r="M36" s="145">
        <v>0</v>
      </c>
      <c r="N36" s="151">
        <v>0</v>
      </c>
      <c r="O36" s="141">
        <v>0</v>
      </c>
      <c r="P36" s="146">
        <v>0</v>
      </c>
      <c r="Q36" s="150">
        <v>0</v>
      </c>
      <c r="R36" s="151">
        <v>0</v>
      </c>
      <c r="S36" s="141">
        <v>0</v>
      </c>
      <c r="T36" s="145">
        <v>0</v>
      </c>
      <c r="U36" s="151">
        <v>0</v>
      </c>
      <c r="V36" s="141">
        <v>0</v>
      </c>
      <c r="W36" s="146">
        <v>2.39</v>
      </c>
      <c r="X36" s="150">
        <v>2.39</v>
      </c>
      <c r="Y36" s="151">
        <v>2.39</v>
      </c>
      <c r="Z36" s="141">
        <v>0</v>
      </c>
      <c r="AA36" s="145">
        <v>0</v>
      </c>
      <c r="AB36" s="151">
        <v>0</v>
      </c>
      <c r="AC36" s="141">
        <v>0</v>
      </c>
      <c r="AD36" s="145">
        <v>0</v>
      </c>
      <c r="AE36" s="151">
        <v>0</v>
      </c>
      <c r="AF36" s="141">
        <v>0</v>
      </c>
      <c r="AG36" s="141">
        <v>0</v>
      </c>
      <c r="AH36" s="141">
        <v>0</v>
      </c>
      <c r="AI36" s="145">
        <v>0</v>
      </c>
      <c r="AJ36" s="150">
        <v>0</v>
      </c>
      <c r="AK36" s="151">
        <v>0</v>
      </c>
      <c r="AL36" s="145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171</v>
      </c>
      <c r="N1" s="58"/>
    </row>
    <row r="2" spans="1:14" ht="22.5" customHeight="1">
      <c r="A2" s="84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98" t="s">
        <v>72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32" t="s">
        <v>155</v>
      </c>
      <c r="N3" s="42"/>
    </row>
    <row r="4" spans="1:14" ht="19.5" customHeight="1">
      <c r="A4" s="118" t="s">
        <v>76</v>
      </c>
      <c r="B4" s="118"/>
      <c r="C4" s="118"/>
      <c r="D4" s="124"/>
      <c r="E4" s="185" t="s">
        <v>71</v>
      </c>
      <c r="F4" s="185" t="s">
        <v>282</v>
      </c>
      <c r="G4" s="188" t="s">
        <v>91</v>
      </c>
      <c r="H4" s="188" t="s">
        <v>122</v>
      </c>
      <c r="I4" s="185" t="s">
        <v>136</v>
      </c>
      <c r="J4" s="188" t="s">
        <v>203</v>
      </c>
      <c r="K4" s="188" t="s">
        <v>162</v>
      </c>
      <c r="L4" s="185" t="s">
        <v>140</v>
      </c>
      <c r="M4" s="181" t="s">
        <v>300</v>
      </c>
      <c r="N4" s="42"/>
    </row>
    <row r="5" spans="1:14" ht="19.5" customHeight="1">
      <c r="A5" s="110" t="s">
        <v>314</v>
      </c>
      <c r="B5" s="110"/>
      <c r="C5" s="120"/>
      <c r="D5" s="185" t="s">
        <v>96</v>
      </c>
      <c r="E5" s="185"/>
      <c r="F5" s="185"/>
      <c r="G5" s="188"/>
      <c r="H5" s="188"/>
      <c r="I5" s="185"/>
      <c r="J5" s="188"/>
      <c r="K5" s="188"/>
      <c r="L5" s="185"/>
      <c r="M5" s="181"/>
      <c r="N5" s="42"/>
    </row>
    <row r="6" spans="1:14" ht="18" customHeight="1">
      <c r="A6" s="54" t="s">
        <v>124</v>
      </c>
      <c r="B6" s="54" t="s">
        <v>222</v>
      </c>
      <c r="C6" s="53" t="s">
        <v>214</v>
      </c>
      <c r="D6" s="185"/>
      <c r="E6" s="185"/>
      <c r="F6" s="185"/>
      <c r="G6" s="188"/>
      <c r="H6" s="188"/>
      <c r="I6" s="185"/>
      <c r="J6" s="188"/>
      <c r="K6" s="188"/>
      <c r="L6" s="185"/>
      <c r="M6" s="181"/>
      <c r="N6" s="42"/>
    </row>
    <row r="7" spans="1:14" ht="19.5" customHeight="1">
      <c r="A7" s="97"/>
      <c r="B7" s="97"/>
      <c r="C7" s="97"/>
      <c r="D7" s="152" t="s">
        <v>71</v>
      </c>
      <c r="E7" s="138">
        <v>43174.19</v>
      </c>
      <c r="F7" s="138">
        <v>37398.49</v>
      </c>
      <c r="G7" s="138">
        <v>1553.35</v>
      </c>
      <c r="H7" s="138">
        <v>29.57</v>
      </c>
      <c r="I7" s="146">
        <v>3765.51</v>
      </c>
      <c r="J7" s="140">
        <v>0</v>
      </c>
      <c r="K7" s="146">
        <v>0</v>
      </c>
      <c r="L7" s="142">
        <v>416.05</v>
      </c>
      <c r="M7" s="142">
        <v>11.22</v>
      </c>
      <c r="N7" s="70"/>
    </row>
    <row r="8" spans="1:14" ht="19.5" customHeight="1">
      <c r="A8" s="97"/>
      <c r="B8" s="97"/>
      <c r="C8" s="97"/>
      <c r="D8" s="152" t="s">
        <v>49</v>
      </c>
      <c r="E8" s="138">
        <v>3068.63</v>
      </c>
      <c r="F8" s="138">
        <v>0</v>
      </c>
      <c r="G8" s="138">
        <v>0</v>
      </c>
      <c r="H8" s="138">
        <v>0</v>
      </c>
      <c r="I8" s="146">
        <v>3068.63</v>
      </c>
      <c r="J8" s="140">
        <v>0</v>
      </c>
      <c r="K8" s="146">
        <v>0</v>
      </c>
      <c r="L8" s="142">
        <v>0</v>
      </c>
      <c r="M8" s="142">
        <v>0</v>
      </c>
      <c r="N8" s="59"/>
    </row>
    <row r="9" spans="1:14" ht="19.5" customHeight="1">
      <c r="A9" s="97"/>
      <c r="B9" s="97"/>
      <c r="C9" s="97"/>
      <c r="D9" s="152" t="s">
        <v>129</v>
      </c>
      <c r="E9" s="138">
        <v>3068.63</v>
      </c>
      <c r="F9" s="138">
        <v>0</v>
      </c>
      <c r="G9" s="138">
        <v>0</v>
      </c>
      <c r="H9" s="138">
        <v>0</v>
      </c>
      <c r="I9" s="146">
        <v>3068.63</v>
      </c>
      <c r="J9" s="140">
        <v>0</v>
      </c>
      <c r="K9" s="146">
        <v>0</v>
      </c>
      <c r="L9" s="142">
        <v>0</v>
      </c>
      <c r="M9" s="142">
        <v>0</v>
      </c>
      <c r="N9" s="22"/>
    </row>
    <row r="10" spans="1:14" ht="19.5" customHeight="1">
      <c r="A10" s="97" t="s">
        <v>128</v>
      </c>
      <c r="B10" s="97" t="s">
        <v>241</v>
      </c>
      <c r="C10" s="97" t="s">
        <v>245</v>
      </c>
      <c r="D10" s="152" t="s">
        <v>53</v>
      </c>
      <c r="E10" s="138">
        <v>99.3</v>
      </c>
      <c r="F10" s="138">
        <v>0</v>
      </c>
      <c r="G10" s="138">
        <v>0</v>
      </c>
      <c r="H10" s="138">
        <v>0</v>
      </c>
      <c r="I10" s="146">
        <v>99.3</v>
      </c>
      <c r="J10" s="140">
        <v>0</v>
      </c>
      <c r="K10" s="146">
        <v>0</v>
      </c>
      <c r="L10" s="142">
        <v>0</v>
      </c>
      <c r="M10" s="142">
        <v>0</v>
      </c>
      <c r="N10" s="22"/>
    </row>
    <row r="11" spans="1:14" ht="19.5" customHeight="1">
      <c r="A11" s="97" t="s">
        <v>128</v>
      </c>
      <c r="B11" s="97" t="s">
        <v>241</v>
      </c>
      <c r="C11" s="97" t="s">
        <v>159</v>
      </c>
      <c r="D11" s="152" t="s">
        <v>38</v>
      </c>
      <c r="E11" s="138">
        <v>2942.62</v>
      </c>
      <c r="F11" s="138">
        <v>0</v>
      </c>
      <c r="G11" s="138">
        <v>0</v>
      </c>
      <c r="H11" s="138">
        <v>0</v>
      </c>
      <c r="I11" s="146">
        <v>2942.62</v>
      </c>
      <c r="J11" s="140">
        <v>0</v>
      </c>
      <c r="K11" s="146">
        <v>0</v>
      </c>
      <c r="L11" s="142">
        <v>0</v>
      </c>
      <c r="M11" s="142">
        <v>0</v>
      </c>
      <c r="N11" s="22"/>
    </row>
    <row r="12" spans="1:14" ht="19.5" customHeight="1">
      <c r="A12" s="97" t="s">
        <v>128</v>
      </c>
      <c r="B12" s="97" t="s">
        <v>241</v>
      </c>
      <c r="C12" s="97" t="s">
        <v>86</v>
      </c>
      <c r="D12" s="152" t="s">
        <v>249</v>
      </c>
      <c r="E12" s="138">
        <v>26.71</v>
      </c>
      <c r="F12" s="138">
        <v>0</v>
      </c>
      <c r="G12" s="138">
        <v>0</v>
      </c>
      <c r="H12" s="138">
        <v>0</v>
      </c>
      <c r="I12" s="146">
        <v>26.71</v>
      </c>
      <c r="J12" s="140">
        <v>0</v>
      </c>
      <c r="K12" s="146">
        <v>0</v>
      </c>
      <c r="L12" s="142">
        <v>0</v>
      </c>
      <c r="M12" s="142">
        <v>0</v>
      </c>
      <c r="N12" s="22"/>
    </row>
    <row r="13" spans="1:14" ht="19.5" customHeight="1">
      <c r="A13" s="97"/>
      <c r="B13" s="97"/>
      <c r="C13" s="97"/>
      <c r="D13" s="152" t="s">
        <v>46</v>
      </c>
      <c r="E13" s="138">
        <v>40105.56</v>
      </c>
      <c r="F13" s="138">
        <v>37398.49</v>
      </c>
      <c r="G13" s="138">
        <v>1553.35</v>
      </c>
      <c r="H13" s="138">
        <v>29.57</v>
      </c>
      <c r="I13" s="146">
        <v>696.88</v>
      </c>
      <c r="J13" s="140">
        <v>0</v>
      </c>
      <c r="K13" s="146">
        <v>0</v>
      </c>
      <c r="L13" s="142">
        <v>416.05</v>
      </c>
      <c r="M13" s="142">
        <v>11.22</v>
      </c>
      <c r="N13" s="22"/>
    </row>
    <row r="14" spans="1:14" ht="19.5" customHeight="1">
      <c r="A14" s="97"/>
      <c r="B14" s="97"/>
      <c r="C14" s="97"/>
      <c r="D14" s="152" t="s">
        <v>310</v>
      </c>
      <c r="E14" s="138">
        <v>40105.56</v>
      </c>
      <c r="F14" s="138">
        <v>37398.49</v>
      </c>
      <c r="G14" s="138">
        <v>1553.35</v>
      </c>
      <c r="H14" s="138">
        <v>29.57</v>
      </c>
      <c r="I14" s="146">
        <v>696.88</v>
      </c>
      <c r="J14" s="140">
        <v>0</v>
      </c>
      <c r="K14" s="146">
        <v>0</v>
      </c>
      <c r="L14" s="142">
        <v>416.05</v>
      </c>
      <c r="M14" s="142">
        <v>11.22</v>
      </c>
      <c r="N14" s="22"/>
    </row>
    <row r="15" spans="1:14" ht="19.5" customHeight="1">
      <c r="A15" s="97" t="s">
        <v>204</v>
      </c>
      <c r="B15" s="97" t="s">
        <v>245</v>
      </c>
      <c r="C15" s="97" t="s">
        <v>245</v>
      </c>
      <c r="D15" s="152" t="s">
        <v>231</v>
      </c>
      <c r="E15" s="138">
        <v>898.3</v>
      </c>
      <c r="F15" s="138">
        <v>367.51</v>
      </c>
      <c r="G15" s="138">
        <v>475.88</v>
      </c>
      <c r="H15" s="138">
        <v>29.57</v>
      </c>
      <c r="I15" s="146">
        <v>0</v>
      </c>
      <c r="J15" s="140">
        <v>0</v>
      </c>
      <c r="K15" s="146">
        <v>0</v>
      </c>
      <c r="L15" s="142">
        <v>14.12</v>
      </c>
      <c r="M15" s="142">
        <v>11.22</v>
      </c>
      <c r="N15" s="22"/>
    </row>
    <row r="16" spans="1:14" ht="19.5" customHeight="1">
      <c r="A16" s="97" t="s">
        <v>204</v>
      </c>
      <c r="B16" s="97" t="s">
        <v>245</v>
      </c>
      <c r="C16" s="97" t="s">
        <v>21</v>
      </c>
      <c r="D16" s="152" t="s">
        <v>100</v>
      </c>
      <c r="E16" s="138">
        <v>39207.26</v>
      </c>
      <c r="F16" s="138">
        <v>37030.98</v>
      </c>
      <c r="G16" s="138">
        <v>1077.47</v>
      </c>
      <c r="H16" s="138">
        <v>0</v>
      </c>
      <c r="I16" s="146">
        <v>696.88</v>
      </c>
      <c r="J16" s="140">
        <v>0</v>
      </c>
      <c r="K16" s="146">
        <v>0</v>
      </c>
      <c r="L16" s="142">
        <v>401.93</v>
      </c>
      <c r="M16" s="142">
        <v>0</v>
      </c>
      <c r="N16" s="22"/>
    </row>
    <row r="17" spans="1:14" ht="19.5" customHeight="1">
      <c r="A17" s="18"/>
      <c r="B17" s="18"/>
      <c r="C17" s="18"/>
      <c r="D17" s="64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H20" sqref="H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258</v>
      </c>
      <c r="Z1" s="2"/>
    </row>
    <row r="2" spans="1:26" ht="25.5" customHeight="1">
      <c r="A2" s="132" t="s">
        <v>230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2"/>
    </row>
    <row r="3" spans="1:26" ht="19.5" customHeight="1">
      <c r="A3" s="86" t="s">
        <v>72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155</v>
      </c>
      <c r="Z3" s="2"/>
    </row>
    <row r="4" spans="1:26" ht="19.5" customHeight="1">
      <c r="A4" s="106" t="s">
        <v>76</v>
      </c>
      <c r="B4" s="106"/>
      <c r="C4" s="106"/>
      <c r="D4" s="128"/>
      <c r="E4" s="172" t="s">
        <v>71</v>
      </c>
      <c r="F4" s="172" t="s">
        <v>267</v>
      </c>
      <c r="G4" s="172" t="s">
        <v>102</v>
      </c>
      <c r="H4" s="172" t="s">
        <v>88</v>
      </c>
      <c r="I4" s="172" t="s">
        <v>157</v>
      </c>
      <c r="J4" s="172" t="s">
        <v>303</v>
      </c>
      <c r="K4" s="172" t="s">
        <v>223</v>
      </c>
      <c r="L4" s="172" t="s">
        <v>119</v>
      </c>
      <c r="M4" s="172" t="s">
        <v>41</v>
      </c>
      <c r="N4" s="172" t="s">
        <v>106</v>
      </c>
      <c r="O4" s="172" t="s">
        <v>118</v>
      </c>
      <c r="P4" s="172" t="s">
        <v>85</v>
      </c>
      <c r="Q4" s="172" t="s">
        <v>229</v>
      </c>
      <c r="R4" s="172" t="s">
        <v>179</v>
      </c>
      <c r="S4" s="172" t="s">
        <v>295</v>
      </c>
      <c r="T4" s="172" t="s">
        <v>181</v>
      </c>
      <c r="U4" s="172" t="s">
        <v>210</v>
      </c>
      <c r="V4" s="172" t="s">
        <v>80</v>
      </c>
      <c r="W4" s="172" t="s">
        <v>201</v>
      </c>
      <c r="X4" s="172" t="s">
        <v>316</v>
      </c>
      <c r="Y4" s="169" t="s">
        <v>244</v>
      </c>
      <c r="Z4" s="2"/>
    </row>
    <row r="5" spans="1:26" ht="19.5" customHeight="1">
      <c r="A5" s="112" t="s">
        <v>314</v>
      </c>
      <c r="B5" s="107"/>
      <c r="C5" s="126"/>
      <c r="D5" s="172" t="s">
        <v>96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69"/>
      <c r="Z5" s="2"/>
    </row>
    <row r="6" spans="1:26" ht="20.25" customHeight="1">
      <c r="A6" s="71" t="s">
        <v>124</v>
      </c>
      <c r="B6" s="68" t="s">
        <v>222</v>
      </c>
      <c r="C6" s="127" t="s">
        <v>214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  <c r="P6" s="172"/>
      <c r="Q6" s="172"/>
      <c r="R6" s="172"/>
      <c r="S6" s="172"/>
      <c r="T6" s="172"/>
      <c r="U6" s="172"/>
      <c r="V6" s="172"/>
      <c r="W6" s="173"/>
      <c r="X6" s="173"/>
      <c r="Y6" s="169"/>
      <c r="Z6" s="2"/>
    </row>
    <row r="7" spans="1:26" ht="19.5" customHeight="1">
      <c r="A7" s="97"/>
      <c r="B7" s="97"/>
      <c r="C7" s="97"/>
      <c r="D7" s="152" t="s">
        <v>71</v>
      </c>
      <c r="E7" s="138">
        <v>4905.53</v>
      </c>
      <c r="F7" s="138">
        <v>406.28</v>
      </c>
      <c r="G7" s="138">
        <v>38.8</v>
      </c>
      <c r="H7" s="138">
        <v>26.4</v>
      </c>
      <c r="I7" s="138">
        <v>0</v>
      </c>
      <c r="J7" s="138">
        <v>191.73</v>
      </c>
      <c r="K7" s="138">
        <v>684.9</v>
      </c>
      <c r="L7" s="138">
        <v>259.89</v>
      </c>
      <c r="M7" s="138">
        <v>3.16</v>
      </c>
      <c r="N7" s="138">
        <v>676.21</v>
      </c>
      <c r="O7" s="145">
        <v>50.42</v>
      </c>
      <c r="P7" s="140">
        <v>3.5</v>
      </c>
      <c r="Q7" s="138">
        <v>30</v>
      </c>
      <c r="R7" s="138">
        <v>25.3</v>
      </c>
      <c r="S7" s="138">
        <v>72</v>
      </c>
      <c r="T7" s="138">
        <v>0</v>
      </c>
      <c r="U7" s="138">
        <v>902.09</v>
      </c>
      <c r="V7" s="138">
        <v>1121.95</v>
      </c>
      <c r="W7" s="145">
        <v>92.4</v>
      </c>
      <c r="X7" s="150">
        <v>0</v>
      </c>
      <c r="Y7" s="142">
        <v>320.5</v>
      </c>
      <c r="Z7" s="70"/>
    </row>
    <row r="8" spans="1:26" ht="19.5" customHeight="1">
      <c r="A8" s="97"/>
      <c r="B8" s="97"/>
      <c r="C8" s="97"/>
      <c r="D8" s="152" t="s">
        <v>215</v>
      </c>
      <c r="E8" s="138">
        <v>151.83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45">
        <v>0</v>
      </c>
      <c r="P8" s="140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8">
        <v>0</v>
      </c>
      <c r="W8" s="145">
        <v>0</v>
      </c>
      <c r="X8" s="150">
        <v>0</v>
      </c>
      <c r="Y8" s="142">
        <v>151.83</v>
      </c>
      <c r="Z8" s="2"/>
    </row>
    <row r="9" spans="1:26" ht="19.5" customHeight="1">
      <c r="A9" s="97"/>
      <c r="B9" s="97"/>
      <c r="C9" s="97"/>
      <c r="D9" s="152" t="s">
        <v>180</v>
      </c>
      <c r="E9" s="138">
        <v>151.83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45">
        <v>0</v>
      </c>
      <c r="P9" s="140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45">
        <v>0</v>
      </c>
      <c r="X9" s="150">
        <v>0</v>
      </c>
      <c r="Y9" s="142">
        <v>151.83</v>
      </c>
      <c r="Z9" s="26"/>
    </row>
    <row r="10" spans="1:26" ht="19.5" customHeight="1">
      <c r="A10" s="97" t="s">
        <v>74</v>
      </c>
      <c r="B10" s="97" t="s">
        <v>241</v>
      </c>
      <c r="C10" s="97" t="s">
        <v>159</v>
      </c>
      <c r="D10" s="152" t="s">
        <v>153</v>
      </c>
      <c r="E10" s="138">
        <v>148.42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45">
        <v>0</v>
      </c>
      <c r="P10" s="140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45">
        <v>0</v>
      </c>
      <c r="X10" s="150">
        <v>0</v>
      </c>
      <c r="Y10" s="142">
        <v>148.42</v>
      </c>
      <c r="Z10" s="26"/>
    </row>
    <row r="11" spans="1:26" ht="19.5" customHeight="1">
      <c r="A11" s="97" t="s">
        <v>74</v>
      </c>
      <c r="B11" s="97" t="s">
        <v>241</v>
      </c>
      <c r="C11" s="97" t="s">
        <v>2</v>
      </c>
      <c r="D11" s="152" t="s">
        <v>115</v>
      </c>
      <c r="E11" s="138">
        <v>3.41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45">
        <v>0</v>
      </c>
      <c r="P11" s="140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45">
        <v>0</v>
      </c>
      <c r="X11" s="150">
        <v>0</v>
      </c>
      <c r="Y11" s="142">
        <v>3.41</v>
      </c>
      <c r="Z11" s="26"/>
    </row>
    <row r="12" spans="1:26" ht="19.5" customHeight="1">
      <c r="A12" s="97"/>
      <c r="B12" s="97"/>
      <c r="C12" s="97"/>
      <c r="D12" s="152" t="s">
        <v>46</v>
      </c>
      <c r="E12" s="138">
        <v>4753.7</v>
      </c>
      <c r="F12" s="138">
        <v>406.28</v>
      </c>
      <c r="G12" s="138">
        <v>38.8</v>
      </c>
      <c r="H12" s="138">
        <v>26.4</v>
      </c>
      <c r="I12" s="138">
        <v>0</v>
      </c>
      <c r="J12" s="138">
        <v>191.73</v>
      </c>
      <c r="K12" s="138">
        <v>684.9</v>
      </c>
      <c r="L12" s="138">
        <v>259.89</v>
      </c>
      <c r="M12" s="138">
        <v>3.16</v>
      </c>
      <c r="N12" s="138">
        <v>676.21</v>
      </c>
      <c r="O12" s="145">
        <v>50.42</v>
      </c>
      <c r="P12" s="140">
        <v>3.5</v>
      </c>
      <c r="Q12" s="138">
        <v>30</v>
      </c>
      <c r="R12" s="138">
        <v>25.3</v>
      </c>
      <c r="S12" s="138">
        <v>72</v>
      </c>
      <c r="T12" s="138">
        <v>0</v>
      </c>
      <c r="U12" s="138">
        <v>902.09</v>
      </c>
      <c r="V12" s="138">
        <v>1121.95</v>
      </c>
      <c r="W12" s="145">
        <v>92.4</v>
      </c>
      <c r="X12" s="150">
        <v>0</v>
      </c>
      <c r="Y12" s="142">
        <v>168.67</v>
      </c>
      <c r="Z12" s="26"/>
    </row>
    <row r="13" spans="1:26" ht="19.5" customHeight="1">
      <c r="A13" s="97"/>
      <c r="B13" s="97"/>
      <c r="C13" s="97"/>
      <c r="D13" s="152" t="s">
        <v>310</v>
      </c>
      <c r="E13" s="138">
        <v>4753.7</v>
      </c>
      <c r="F13" s="138">
        <v>406.28</v>
      </c>
      <c r="G13" s="138">
        <v>38.8</v>
      </c>
      <c r="H13" s="138">
        <v>26.4</v>
      </c>
      <c r="I13" s="138">
        <v>0</v>
      </c>
      <c r="J13" s="138">
        <v>191.73</v>
      </c>
      <c r="K13" s="138">
        <v>684.9</v>
      </c>
      <c r="L13" s="138">
        <v>259.89</v>
      </c>
      <c r="M13" s="138">
        <v>3.16</v>
      </c>
      <c r="N13" s="138">
        <v>676.21</v>
      </c>
      <c r="O13" s="145">
        <v>50.42</v>
      </c>
      <c r="P13" s="140">
        <v>3.5</v>
      </c>
      <c r="Q13" s="138">
        <v>30</v>
      </c>
      <c r="R13" s="138">
        <v>25.3</v>
      </c>
      <c r="S13" s="138">
        <v>72</v>
      </c>
      <c r="T13" s="138">
        <v>0</v>
      </c>
      <c r="U13" s="138">
        <v>902.09</v>
      </c>
      <c r="V13" s="138">
        <v>1121.95</v>
      </c>
      <c r="W13" s="145">
        <v>92.4</v>
      </c>
      <c r="X13" s="150">
        <v>0</v>
      </c>
      <c r="Y13" s="142">
        <v>168.67</v>
      </c>
      <c r="Z13" s="26"/>
    </row>
    <row r="14" spans="1:26" ht="19.5" customHeight="1">
      <c r="A14" s="97" t="s">
        <v>204</v>
      </c>
      <c r="B14" s="97" t="s">
        <v>245</v>
      </c>
      <c r="C14" s="97" t="s">
        <v>245</v>
      </c>
      <c r="D14" s="152" t="s">
        <v>231</v>
      </c>
      <c r="E14" s="138">
        <v>362.15</v>
      </c>
      <c r="F14" s="138">
        <v>35.26</v>
      </c>
      <c r="G14" s="138">
        <v>1</v>
      </c>
      <c r="H14" s="138">
        <v>0</v>
      </c>
      <c r="I14" s="138">
        <v>0</v>
      </c>
      <c r="J14" s="138">
        <v>6</v>
      </c>
      <c r="K14" s="138">
        <v>7</v>
      </c>
      <c r="L14" s="138">
        <v>32</v>
      </c>
      <c r="M14" s="138">
        <v>0</v>
      </c>
      <c r="N14" s="138">
        <v>40</v>
      </c>
      <c r="O14" s="145">
        <v>2</v>
      </c>
      <c r="P14" s="140">
        <v>3.5</v>
      </c>
      <c r="Q14" s="138">
        <v>30</v>
      </c>
      <c r="R14" s="138">
        <v>2</v>
      </c>
      <c r="S14" s="138">
        <v>57</v>
      </c>
      <c r="T14" s="138">
        <v>0</v>
      </c>
      <c r="U14" s="138">
        <v>18.97</v>
      </c>
      <c r="V14" s="138">
        <v>11.02</v>
      </c>
      <c r="W14" s="145">
        <v>92.4</v>
      </c>
      <c r="X14" s="150">
        <v>0</v>
      </c>
      <c r="Y14" s="142">
        <v>24</v>
      </c>
      <c r="Z14" s="26"/>
    </row>
    <row r="15" spans="1:26" ht="19.5" customHeight="1">
      <c r="A15" s="97" t="s">
        <v>204</v>
      </c>
      <c r="B15" s="97" t="s">
        <v>245</v>
      </c>
      <c r="C15" s="97" t="s">
        <v>21</v>
      </c>
      <c r="D15" s="152" t="s">
        <v>100</v>
      </c>
      <c r="E15" s="138">
        <v>4391.55</v>
      </c>
      <c r="F15" s="138">
        <v>371.02</v>
      </c>
      <c r="G15" s="138">
        <v>37.8</v>
      </c>
      <c r="H15" s="138">
        <v>26.4</v>
      </c>
      <c r="I15" s="138">
        <v>0</v>
      </c>
      <c r="J15" s="138">
        <v>185.73</v>
      </c>
      <c r="K15" s="138">
        <v>677.9</v>
      </c>
      <c r="L15" s="138">
        <v>227.89</v>
      </c>
      <c r="M15" s="138">
        <v>3.16</v>
      </c>
      <c r="N15" s="138">
        <v>636.21</v>
      </c>
      <c r="O15" s="145">
        <v>48.42</v>
      </c>
      <c r="P15" s="140">
        <v>0</v>
      </c>
      <c r="Q15" s="138">
        <v>0</v>
      </c>
      <c r="R15" s="138">
        <v>23.3</v>
      </c>
      <c r="S15" s="138">
        <v>15</v>
      </c>
      <c r="T15" s="138">
        <v>0</v>
      </c>
      <c r="U15" s="138">
        <v>883.12</v>
      </c>
      <c r="V15" s="138">
        <v>1110.93</v>
      </c>
      <c r="W15" s="145">
        <v>0</v>
      </c>
      <c r="X15" s="150">
        <v>0</v>
      </c>
      <c r="Y15" s="142">
        <v>144.67</v>
      </c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90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H4:H6"/>
    <mergeCell ref="V4:V6"/>
    <mergeCell ref="Y4:Y6"/>
    <mergeCell ref="P4:P6"/>
    <mergeCell ref="Q4:Q6"/>
    <mergeCell ref="R4:R6"/>
    <mergeCell ref="S4:S6"/>
    <mergeCell ref="X4:X6"/>
    <mergeCell ref="D5:D6"/>
    <mergeCell ref="E4:E6"/>
    <mergeCell ref="F4:F6"/>
    <mergeCell ref="G4:G6"/>
    <mergeCell ref="O4:O6"/>
    <mergeCell ref="W4:W6"/>
    <mergeCell ref="I4:I6"/>
    <mergeCell ref="J4:J6"/>
    <mergeCell ref="T4:T6"/>
    <mergeCell ref="U4:U6"/>
    <mergeCell ref="K4:K6"/>
    <mergeCell ref="L4:L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16</v>
      </c>
      <c r="T1" s="2"/>
    </row>
    <row r="2" spans="1:20" ht="25.5" customHeight="1">
      <c r="A2" s="84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86" t="s">
        <v>72</v>
      </c>
      <c r="B3" s="86"/>
      <c r="C3" s="86"/>
      <c r="D3" s="8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155</v>
      </c>
      <c r="T3" s="2"/>
    </row>
    <row r="4" spans="1:20" ht="19.5" customHeight="1">
      <c r="A4" s="122" t="s">
        <v>76</v>
      </c>
      <c r="B4" s="122"/>
      <c r="C4" s="122"/>
      <c r="D4" s="130"/>
      <c r="E4" s="172" t="s">
        <v>71</v>
      </c>
      <c r="F4" s="180" t="s">
        <v>18</v>
      </c>
      <c r="G4" s="180" t="s">
        <v>313</v>
      </c>
      <c r="H4" s="172" t="s">
        <v>225</v>
      </c>
      <c r="I4" s="172" t="s">
        <v>199</v>
      </c>
      <c r="J4" s="172" t="s">
        <v>5</v>
      </c>
      <c r="K4" s="172" t="s">
        <v>63</v>
      </c>
      <c r="L4" s="172" t="s">
        <v>287</v>
      </c>
      <c r="M4" s="172" t="s">
        <v>19</v>
      </c>
      <c r="N4" s="172" t="s">
        <v>208</v>
      </c>
      <c r="O4" s="172" t="s">
        <v>104</v>
      </c>
      <c r="P4" s="172" t="s">
        <v>24</v>
      </c>
      <c r="Q4" s="172" t="s">
        <v>110</v>
      </c>
      <c r="R4" s="172" t="s">
        <v>143</v>
      </c>
      <c r="S4" s="189" t="s">
        <v>168</v>
      </c>
      <c r="T4" s="2"/>
    </row>
    <row r="5" spans="1:20" ht="19.5" customHeight="1">
      <c r="A5" s="106" t="s">
        <v>314</v>
      </c>
      <c r="B5" s="105"/>
      <c r="C5" s="129"/>
      <c r="D5" s="172" t="s">
        <v>96</v>
      </c>
      <c r="E5" s="172"/>
      <c r="F5" s="180"/>
      <c r="G5" s="180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89"/>
      <c r="T5" s="2"/>
    </row>
    <row r="6" spans="1:20" ht="33.75" customHeight="1">
      <c r="A6" s="52" t="s">
        <v>124</v>
      </c>
      <c r="B6" s="52" t="s">
        <v>222</v>
      </c>
      <c r="C6" s="127" t="s">
        <v>214</v>
      </c>
      <c r="D6" s="172"/>
      <c r="E6" s="172"/>
      <c r="F6" s="180"/>
      <c r="G6" s="180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89"/>
      <c r="T6" s="2"/>
    </row>
    <row r="7" spans="1:20" ht="19.5" customHeight="1">
      <c r="A7" s="97"/>
      <c r="B7" s="97"/>
      <c r="C7" s="97"/>
      <c r="D7" s="152" t="s">
        <v>71</v>
      </c>
      <c r="E7" s="138">
        <v>5507.45</v>
      </c>
      <c r="F7" s="138">
        <v>1153.3</v>
      </c>
      <c r="G7" s="138">
        <v>7.17</v>
      </c>
      <c r="H7" s="138">
        <v>0</v>
      </c>
      <c r="I7" s="138">
        <v>0</v>
      </c>
      <c r="J7" s="146">
        <v>0</v>
      </c>
      <c r="K7" s="140">
        <v>0</v>
      </c>
      <c r="L7" s="138">
        <v>0</v>
      </c>
      <c r="M7" s="138">
        <v>0</v>
      </c>
      <c r="N7" s="138">
        <v>19.73</v>
      </c>
      <c r="O7" s="138">
        <v>0</v>
      </c>
      <c r="P7" s="138">
        <v>3324.05</v>
      </c>
      <c r="Q7" s="138">
        <v>0</v>
      </c>
      <c r="R7" s="146">
        <v>793.39</v>
      </c>
      <c r="S7" s="142">
        <v>209.81</v>
      </c>
      <c r="T7" s="70"/>
    </row>
    <row r="8" spans="1:20" ht="19.5" customHeight="1">
      <c r="A8" s="97"/>
      <c r="B8" s="97"/>
      <c r="C8" s="97"/>
      <c r="D8" s="152" t="s">
        <v>215</v>
      </c>
      <c r="E8" s="138">
        <v>1370.28</v>
      </c>
      <c r="F8" s="138">
        <v>1153.3</v>
      </c>
      <c r="G8" s="138">
        <v>7.17</v>
      </c>
      <c r="H8" s="138">
        <v>0</v>
      </c>
      <c r="I8" s="138">
        <v>0</v>
      </c>
      <c r="J8" s="146">
        <v>0</v>
      </c>
      <c r="K8" s="140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46">
        <v>0</v>
      </c>
      <c r="S8" s="142">
        <v>209.81</v>
      </c>
      <c r="T8" s="2"/>
    </row>
    <row r="9" spans="1:20" ht="19.5" customHeight="1">
      <c r="A9" s="97"/>
      <c r="B9" s="97"/>
      <c r="C9" s="97"/>
      <c r="D9" s="152" t="s">
        <v>180</v>
      </c>
      <c r="E9" s="138">
        <v>1170.54</v>
      </c>
      <c r="F9" s="138">
        <v>1153.3</v>
      </c>
      <c r="G9" s="138">
        <v>7.17</v>
      </c>
      <c r="H9" s="138">
        <v>0</v>
      </c>
      <c r="I9" s="138">
        <v>0</v>
      </c>
      <c r="J9" s="146">
        <v>0</v>
      </c>
      <c r="K9" s="140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46">
        <v>0</v>
      </c>
      <c r="S9" s="142">
        <v>10.07</v>
      </c>
      <c r="T9" s="26"/>
    </row>
    <row r="10" spans="1:20" ht="19.5" customHeight="1">
      <c r="A10" s="97" t="s">
        <v>74</v>
      </c>
      <c r="B10" s="97" t="s">
        <v>241</v>
      </c>
      <c r="C10" s="97" t="s">
        <v>159</v>
      </c>
      <c r="D10" s="152" t="s">
        <v>153</v>
      </c>
      <c r="E10" s="138">
        <v>1163.37</v>
      </c>
      <c r="F10" s="138">
        <v>1153.3</v>
      </c>
      <c r="G10" s="138">
        <v>0</v>
      </c>
      <c r="H10" s="138">
        <v>0</v>
      </c>
      <c r="I10" s="138">
        <v>0</v>
      </c>
      <c r="J10" s="146">
        <v>0</v>
      </c>
      <c r="K10" s="140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46">
        <v>0</v>
      </c>
      <c r="S10" s="142">
        <v>10.07</v>
      </c>
      <c r="T10" s="26"/>
    </row>
    <row r="11" spans="1:20" ht="19.5" customHeight="1">
      <c r="A11" s="97" t="s">
        <v>74</v>
      </c>
      <c r="B11" s="97" t="s">
        <v>241</v>
      </c>
      <c r="C11" s="97" t="s">
        <v>2</v>
      </c>
      <c r="D11" s="152" t="s">
        <v>115</v>
      </c>
      <c r="E11" s="138">
        <v>7.17</v>
      </c>
      <c r="F11" s="138">
        <v>0</v>
      </c>
      <c r="G11" s="138">
        <v>7.17</v>
      </c>
      <c r="H11" s="138">
        <v>0</v>
      </c>
      <c r="I11" s="138">
        <v>0</v>
      </c>
      <c r="J11" s="146">
        <v>0</v>
      </c>
      <c r="K11" s="140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46">
        <v>0</v>
      </c>
      <c r="S11" s="142">
        <v>0</v>
      </c>
      <c r="T11" s="26"/>
    </row>
    <row r="12" spans="1:20" ht="19.5" customHeight="1">
      <c r="A12" s="97"/>
      <c r="B12" s="97"/>
      <c r="C12" s="97"/>
      <c r="D12" s="152" t="s">
        <v>26</v>
      </c>
      <c r="E12" s="138">
        <v>199.74</v>
      </c>
      <c r="F12" s="138">
        <v>0</v>
      </c>
      <c r="G12" s="138">
        <v>0</v>
      </c>
      <c r="H12" s="138">
        <v>0</v>
      </c>
      <c r="I12" s="138">
        <v>0</v>
      </c>
      <c r="J12" s="146">
        <v>0</v>
      </c>
      <c r="K12" s="140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46">
        <v>0</v>
      </c>
      <c r="S12" s="142">
        <v>199.74</v>
      </c>
      <c r="T12" s="26"/>
    </row>
    <row r="13" spans="1:20" ht="19.5" customHeight="1">
      <c r="A13" s="97" t="s">
        <v>74</v>
      </c>
      <c r="B13" s="97" t="s">
        <v>21</v>
      </c>
      <c r="C13" s="97" t="s">
        <v>245</v>
      </c>
      <c r="D13" s="152" t="s">
        <v>291</v>
      </c>
      <c r="E13" s="138">
        <v>199.74</v>
      </c>
      <c r="F13" s="138">
        <v>0</v>
      </c>
      <c r="G13" s="138">
        <v>0</v>
      </c>
      <c r="H13" s="138">
        <v>0</v>
      </c>
      <c r="I13" s="138">
        <v>0</v>
      </c>
      <c r="J13" s="146">
        <v>0</v>
      </c>
      <c r="K13" s="140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46">
        <v>0</v>
      </c>
      <c r="S13" s="142">
        <v>199.74</v>
      </c>
      <c r="T13" s="26"/>
    </row>
    <row r="14" spans="1:20" ht="19.5" customHeight="1">
      <c r="A14" s="97"/>
      <c r="B14" s="97"/>
      <c r="C14" s="97"/>
      <c r="D14" s="152" t="s">
        <v>46</v>
      </c>
      <c r="E14" s="138">
        <v>19.73</v>
      </c>
      <c r="F14" s="138">
        <v>0</v>
      </c>
      <c r="G14" s="138">
        <v>0</v>
      </c>
      <c r="H14" s="138">
        <v>0</v>
      </c>
      <c r="I14" s="138">
        <v>0</v>
      </c>
      <c r="J14" s="146">
        <v>0</v>
      </c>
      <c r="K14" s="140">
        <v>0</v>
      </c>
      <c r="L14" s="138">
        <v>0</v>
      </c>
      <c r="M14" s="138">
        <v>0</v>
      </c>
      <c r="N14" s="138">
        <v>19.73</v>
      </c>
      <c r="O14" s="138">
        <v>0</v>
      </c>
      <c r="P14" s="138">
        <v>0</v>
      </c>
      <c r="Q14" s="138">
        <v>0</v>
      </c>
      <c r="R14" s="146">
        <v>0</v>
      </c>
      <c r="S14" s="142">
        <v>0</v>
      </c>
      <c r="T14" s="26"/>
    </row>
    <row r="15" spans="1:20" ht="19.5" customHeight="1">
      <c r="A15" s="97"/>
      <c r="B15" s="97"/>
      <c r="C15" s="97"/>
      <c r="D15" s="152" t="s">
        <v>310</v>
      </c>
      <c r="E15" s="138">
        <v>19.73</v>
      </c>
      <c r="F15" s="138">
        <v>0</v>
      </c>
      <c r="G15" s="138">
        <v>0</v>
      </c>
      <c r="H15" s="138">
        <v>0</v>
      </c>
      <c r="I15" s="138">
        <v>0</v>
      </c>
      <c r="J15" s="146">
        <v>0</v>
      </c>
      <c r="K15" s="140">
        <v>0</v>
      </c>
      <c r="L15" s="138">
        <v>0</v>
      </c>
      <c r="M15" s="138">
        <v>0</v>
      </c>
      <c r="N15" s="138">
        <v>19.73</v>
      </c>
      <c r="O15" s="138">
        <v>0</v>
      </c>
      <c r="P15" s="138">
        <v>0</v>
      </c>
      <c r="Q15" s="138">
        <v>0</v>
      </c>
      <c r="R15" s="146">
        <v>0</v>
      </c>
      <c r="S15" s="142">
        <v>0</v>
      </c>
      <c r="T15" s="26"/>
    </row>
    <row r="16" spans="1:20" ht="19.5" customHeight="1">
      <c r="A16" s="97" t="s">
        <v>204</v>
      </c>
      <c r="B16" s="97" t="s">
        <v>245</v>
      </c>
      <c r="C16" s="97" t="s">
        <v>245</v>
      </c>
      <c r="D16" s="152" t="s">
        <v>231</v>
      </c>
      <c r="E16" s="138">
        <v>0.11</v>
      </c>
      <c r="F16" s="138">
        <v>0</v>
      </c>
      <c r="G16" s="138">
        <v>0</v>
      </c>
      <c r="H16" s="138">
        <v>0</v>
      </c>
      <c r="I16" s="138">
        <v>0</v>
      </c>
      <c r="J16" s="146">
        <v>0</v>
      </c>
      <c r="K16" s="140">
        <v>0</v>
      </c>
      <c r="L16" s="138">
        <v>0</v>
      </c>
      <c r="M16" s="138">
        <v>0</v>
      </c>
      <c r="N16" s="138">
        <v>0.11</v>
      </c>
      <c r="O16" s="138">
        <v>0</v>
      </c>
      <c r="P16" s="138">
        <v>0</v>
      </c>
      <c r="Q16" s="138">
        <v>0</v>
      </c>
      <c r="R16" s="146">
        <v>0</v>
      </c>
      <c r="S16" s="142">
        <v>0</v>
      </c>
      <c r="T16" s="26"/>
    </row>
    <row r="17" spans="1:20" ht="19.5" customHeight="1">
      <c r="A17" s="97" t="s">
        <v>204</v>
      </c>
      <c r="B17" s="97" t="s">
        <v>245</v>
      </c>
      <c r="C17" s="97" t="s">
        <v>21</v>
      </c>
      <c r="D17" s="152" t="s">
        <v>100</v>
      </c>
      <c r="E17" s="138">
        <v>19.62</v>
      </c>
      <c r="F17" s="138">
        <v>0</v>
      </c>
      <c r="G17" s="138">
        <v>0</v>
      </c>
      <c r="H17" s="138">
        <v>0</v>
      </c>
      <c r="I17" s="138">
        <v>0</v>
      </c>
      <c r="J17" s="146">
        <v>0</v>
      </c>
      <c r="K17" s="140">
        <v>0</v>
      </c>
      <c r="L17" s="138">
        <v>0</v>
      </c>
      <c r="M17" s="138">
        <v>0</v>
      </c>
      <c r="N17" s="138">
        <v>19.62</v>
      </c>
      <c r="O17" s="138">
        <v>0</v>
      </c>
      <c r="P17" s="138">
        <v>0</v>
      </c>
      <c r="Q17" s="138">
        <v>0</v>
      </c>
      <c r="R17" s="146">
        <v>0</v>
      </c>
      <c r="S17" s="142">
        <v>0</v>
      </c>
      <c r="T17" s="26"/>
    </row>
    <row r="18" spans="1:20" ht="19.5" customHeight="1">
      <c r="A18" s="97"/>
      <c r="B18" s="97"/>
      <c r="C18" s="97"/>
      <c r="D18" s="152" t="s">
        <v>268</v>
      </c>
      <c r="E18" s="138">
        <v>4117.44</v>
      </c>
      <c r="F18" s="138">
        <v>0</v>
      </c>
      <c r="G18" s="138">
        <v>0</v>
      </c>
      <c r="H18" s="138">
        <v>0</v>
      </c>
      <c r="I18" s="138">
        <v>0</v>
      </c>
      <c r="J18" s="146">
        <v>0</v>
      </c>
      <c r="K18" s="140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3324.05</v>
      </c>
      <c r="Q18" s="138">
        <v>0</v>
      </c>
      <c r="R18" s="146">
        <v>793.39</v>
      </c>
      <c r="S18" s="142">
        <v>0</v>
      </c>
      <c r="T18" s="26"/>
    </row>
    <row r="19" spans="1:20" ht="19.5" customHeight="1">
      <c r="A19" s="97"/>
      <c r="B19" s="97"/>
      <c r="C19" s="97"/>
      <c r="D19" s="152" t="s">
        <v>51</v>
      </c>
      <c r="E19" s="138">
        <v>4117.44</v>
      </c>
      <c r="F19" s="138">
        <v>0</v>
      </c>
      <c r="G19" s="138">
        <v>0</v>
      </c>
      <c r="H19" s="138">
        <v>0</v>
      </c>
      <c r="I19" s="138">
        <v>0</v>
      </c>
      <c r="J19" s="146">
        <v>0</v>
      </c>
      <c r="K19" s="140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3324.05</v>
      </c>
      <c r="Q19" s="138">
        <v>0</v>
      </c>
      <c r="R19" s="146">
        <v>793.39</v>
      </c>
      <c r="S19" s="142">
        <v>0</v>
      </c>
      <c r="T19" s="26"/>
    </row>
    <row r="20" spans="1:20" ht="19.5" customHeight="1">
      <c r="A20" s="97" t="s">
        <v>116</v>
      </c>
      <c r="B20" s="97" t="s">
        <v>159</v>
      </c>
      <c r="C20" s="97" t="s">
        <v>245</v>
      </c>
      <c r="D20" s="152" t="s">
        <v>317</v>
      </c>
      <c r="E20" s="138">
        <v>3324.05</v>
      </c>
      <c r="F20" s="138">
        <v>0</v>
      </c>
      <c r="G20" s="138">
        <v>0</v>
      </c>
      <c r="H20" s="138">
        <v>0</v>
      </c>
      <c r="I20" s="138">
        <v>0</v>
      </c>
      <c r="J20" s="146">
        <v>0</v>
      </c>
      <c r="K20" s="140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3324.05</v>
      </c>
      <c r="Q20" s="138">
        <v>0</v>
      </c>
      <c r="R20" s="146">
        <v>0</v>
      </c>
      <c r="S20" s="142">
        <v>0</v>
      </c>
      <c r="T20" s="26"/>
    </row>
    <row r="21" spans="1:20" ht="19.5" customHeight="1">
      <c r="A21" s="97" t="s">
        <v>116</v>
      </c>
      <c r="B21" s="97" t="s">
        <v>159</v>
      </c>
      <c r="C21" s="97" t="s">
        <v>86</v>
      </c>
      <c r="D21" s="152" t="s">
        <v>34</v>
      </c>
      <c r="E21" s="138">
        <v>793.39</v>
      </c>
      <c r="F21" s="138">
        <v>0</v>
      </c>
      <c r="G21" s="138">
        <v>0</v>
      </c>
      <c r="H21" s="138">
        <v>0</v>
      </c>
      <c r="I21" s="138">
        <v>0</v>
      </c>
      <c r="J21" s="146">
        <v>0</v>
      </c>
      <c r="K21" s="140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46">
        <v>793.39</v>
      </c>
      <c r="S21" s="142">
        <v>0</v>
      </c>
      <c r="T21" s="26"/>
    </row>
    <row r="22" spans="1:20" ht="19.5" customHeight="1">
      <c r="A22" s="26"/>
      <c r="B22" s="26"/>
      <c r="C22" s="26"/>
      <c r="D22" s="90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0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0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0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0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0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0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0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0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0"/>
  <sheetViews>
    <sheetView showGridLines="0" showZeros="0" zoomScalePageLayoutView="0" workbookViewId="0" topLeftCell="A1">
      <selection activeCell="H15" sqref="H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156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99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101</v>
      </c>
      <c r="B2" s="121"/>
      <c r="C2" s="121"/>
      <c r="D2" s="121"/>
      <c r="E2" s="121"/>
      <c r="F2" s="15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6" t="s">
        <v>72</v>
      </c>
      <c r="B3" s="86"/>
      <c r="C3" s="86"/>
      <c r="D3" s="86"/>
      <c r="E3" s="86"/>
      <c r="F3" s="32" t="s">
        <v>155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6" t="s">
        <v>76</v>
      </c>
      <c r="B4" s="106"/>
      <c r="C4" s="106"/>
      <c r="D4" s="125"/>
      <c r="E4" s="128"/>
      <c r="F4" s="191" t="s">
        <v>272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1" t="s">
        <v>314</v>
      </c>
      <c r="B5" s="107"/>
      <c r="C5" s="126"/>
      <c r="D5" s="190" t="s">
        <v>127</v>
      </c>
      <c r="E5" s="172" t="s">
        <v>55</v>
      </c>
      <c r="F5" s="19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124</v>
      </c>
      <c r="B6" s="52" t="s">
        <v>222</v>
      </c>
      <c r="C6" s="127" t="s">
        <v>214</v>
      </c>
      <c r="D6" s="190"/>
      <c r="E6" s="172"/>
      <c r="F6" s="19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4"/>
      <c r="B7" s="144"/>
      <c r="C7" s="144"/>
      <c r="D7" s="152"/>
      <c r="E7" s="152" t="s">
        <v>71</v>
      </c>
      <c r="F7" s="154">
        <v>6464.17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4"/>
      <c r="B8" s="144"/>
      <c r="C8" s="144"/>
      <c r="D8" s="152"/>
      <c r="E8" s="152" t="s">
        <v>112</v>
      </c>
      <c r="F8" s="154">
        <v>164.8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4"/>
      <c r="B9" s="144"/>
      <c r="C9" s="144"/>
      <c r="D9" s="152" t="s">
        <v>221</v>
      </c>
      <c r="E9" s="152" t="s">
        <v>177</v>
      </c>
      <c r="F9" s="154">
        <v>164.8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4"/>
      <c r="B10" s="144"/>
      <c r="C10" s="144"/>
      <c r="D10" s="152"/>
      <c r="E10" s="152" t="s">
        <v>231</v>
      </c>
      <c r="F10" s="154">
        <v>164.8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4" t="s">
        <v>204</v>
      </c>
      <c r="B11" s="144" t="s">
        <v>245</v>
      </c>
      <c r="C11" s="144" t="s">
        <v>245</v>
      </c>
      <c r="D11" s="152" t="s">
        <v>296</v>
      </c>
      <c r="E11" s="152" t="s">
        <v>196</v>
      </c>
      <c r="F11" s="154">
        <v>60.8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4" t="s">
        <v>204</v>
      </c>
      <c r="B12" s="144" t="s">
        <v>245</v>
      </c>
      <c r="C12" s="144" t="s">
        <v>245</v>
      </c>
      <c r="D12" s="152" t="s">
        <v>296</v>
      </c>
      <c r="E12" s="152" t="s">
        <v>77</v>
      </c>
      <c r="F12" s="154">
        <v>4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4" t="s">
        <v>204</v>
      </c>
      <c r="B13" s="144" t="s">
        <v>245</v>
      </c>
      <c r="C13" s="144" t="s">
        <v>245</v>
      </c>
      <c r="D13" s="152" t="s">
        <v>296</v>
      </c>
      <c r="E13" s="152" t="s">
        <v>227</v>
      </c>
      <c r="F13" s="154">
        <v>20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4" t="s">
        <v>204</v>
      </c>
      <c r="B14" s="144" t="s">
        <v>245</v>
      </c>
      <c r="C14" s="144" t="s">
        <v>245</v>
      </c>
      <c r="D14" s="152" t="s">
        <v>296</v>
      </c>
      <c r="E14" s="152" t="s">
        <v>36</v>
      </c>
      <c r="F14" s="154">
        <v>40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4" t="s">
        <v>204</v>
      </c>
      <c r="B15" s="144" t="s">
        <v>245</v>
      </c>
      <c r="C15" s="144" t="s">
        <v>245</v>
      </c>
      <c r="D15" s="152" t="s">
        <v>296</v>
      </c>
      <c r="E15" s="152" t="s">
        <v>301</v>
      </c>
      <c r="F15" s="154">
        <v>40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4"/>
      <c r="B16" s="144"/>
      <c r="C16" s="144"/>
      <c r="D16" s="152"/>
      <c r="E16" s="152" t="s">
        <v>185</v>
      </c>
      <c r="F16" s="154">
        <v>3455.93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4"/>
      <c r="B17" s="144"/>
      <c r="C17" s="144"/>
      <c r="D17" s="152" t="s">
        <v>12</v>
      </c>
      <c r="E17" s="152" t="s">
        <v>25</v>
      </c>
      <c r="F17" s="154">
        <v>40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4"/>
      <c r="B18" s="144"/>
      <c r="C18" s="144"/>
      <c r="D18" s="152"/>
      <c r="E18" s="152" t="s">
        <v>100</v>
      </c>
      <c r="F18" s="154">
        <v>40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4" t="s">
        <v>204</v>
      </c>
      <c r="B19" s="144" t="s">
        <v>245</v>
      </c>
      <c r="C19" s="144" t="s">
        <v>21</v>
      </c>
      <c r="D19" s="152" t="s">
        <v>213</v>
      </c>
      <c r="E19" s="152" t="s">
        <v>252</v>
      </c>
      <c r="F19" s="154">
        <v>40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4"/>
      <c r="B20" s="144"/>
      <c r="C20" s="144"/>
      <c r="D20" s="152" t="s">
        <v>167</v>
      </c>
      <c r="E20" s="152" t="s">
        <v>65</v>
      </c>
      <c r="F20" s="154">
        <v>63.54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4"/>
      <c r="B21" s="144"/>
      <c r="C21" s="144"/>
      <c r="D21" s="152"/>
      <c r="E21" s="152" t="s">
        <v>100</v>
      </c>
      <c r="F21" s="154">
        <v>63.54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4" t="s">
        <v>204</v>
      </c>
      <c r="B22" s="144" t="s">
        <v>245</v>
      </c>
      <c r="C22" s="144" t="s">
        <v>21</v>
      </c>
      <c r="D22" s="152" t="s">
        <v>58</v>
      </c>
      <c r="E22" s="152" t="s">
        <v>285</v>
      </c>
      <c r="F22" s="154">
        <v>28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4" t="s">
        <v>204</v>
      </c>
      <c r="B23" s="144" t="s">
        <v>245</v>
      </c>
      <c r="C23" s="144" t="s">
        <v>21</v>
      </c>
      <c r="D23" s="152" t="s">
        <v>58</v>
      </c>
      <c r="E23" s="152" t="s">
        <v>280</v>
      </c>
      <c r="F23" s="154">
        <v>35.54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4"/>
      <c r="B24" s="144"/>
      <c r="C24" s="144"/>
      <c r="D24" s="152" t="s">
        <v>98</v>
      </c>
      <c r="E24" s="152" t="s">
        <v>248</v>
      </c>
      <c r="F24" s="154">
        <v>176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4"/>
      <c r="B25" s="144"/>
      <c r="C25" s="144"/>
      <c r="D25" s="152"/>
      <c r="E25" s="152" t="s">
        <v>100</v>
      </c>
      <c r="F25" s="154">
        <v>126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4" t="s">
        <v>204</v>
      </c>
      <c r="B26" s="144" t="s">
        <v>245</v>
      </c>
      <c r="C26" s="144" t="s">
        <v>21</v>
      </c>
      <c r="D26" s="152" t="s">
        <v>293</v>
      </c>
      <c r="E26" s="152" t="s">
        <v>15</v>
      </c>
      <c r="F26" s="154">
        <v>20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4" t="s">
        <v>204</v>
      </c>
      <c r="B27" s="144" t="s">
        <v>245</v>
      </c>
      <c r="C27" s="144" t="s">
        <v>21</v>
      </c>
      <c r="D27" s="152" t="s">
        <v>293</v>
      </c>
      <c r="E27" s="152" t="s">
        <v>285</v>
      </c>
      <c r="F27" s="154">
        <v>6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4" t="s">
        <v>204</v>
      </c>
      <c r="B28" s="144" t="s">
        <v>245</v>
      </c>
      <c r="C28" s="144" t="s">
        <v>21</v>
      </c>
      <c r="D28" s="152" t="s">
        <v>293</v>
      </c>
      <c r="E28" s="152" t="s">
        <v>209</v>
      </c>
      <c r="F28" s="154">
        <v>100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4"/>
      <c r="B29" s="144"/>
      <c r="C29" s="144"/>
      <c r="D29" s="152"/>
      <c r="E29" s="152" t="s">
        <v>0</v>
      </c>
      <c r="F29" s="154">
        <v>50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4" t="s">
        <v>193</v>
      </c>
      <c r="B30" s="144" t="s">
        <v>245</v>
      </c>
      <c r="C30" s="144" t="s">
        <v>21</v>
      </c>
      <c r="D30" s="152" t="s">
        <v>293</v>
      </c>
      <c r="E30" s="152" t="s">
        <v>90</v>
      </c>
      <c r="F30" s="154">
        <v>20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4" t="s">
        <v>193</v>
      </c>
      <c r="B31" s="144" t="s">
        <v>245</v>
      </c>
      <c r="C31" s="144" t="s">
        <v>21</v>
      </c>
      <c r="D31" s="152" t="s">
        <v>293</v>
      </c>
      <c r="E31" s="152" t="s">
        <v>219</v>
      </c>
      <c r="F31" s="154">
        <v>30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4"/>
      <c r="B32" s="144"/>
      <c r="C32" s="144"/>
      <c r="D32" s="152" t="s">
        <v>254</v>
      </c>
      <c r="E32" s="152" t="s">
        <v>142</v>
      </c>
      <c r="F32" s="154">
        <v>20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4"/>
      <c r="B33" s="144"/>
      <c r="C33" s="144"/>
      <c r="D33" s="152"/>
      <c r="E33" s="152" t="s">
        <v>100</v>
      </c>
      <c r="F33" s="154">
        <v>20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4" t="s">
        <v>204</v>
      </c>
      <c r="B34" s="144" t="s">
        <v>245</v>
      </c>
      <c r="C34" s="144" t="s">
        <v>21</v>
      </c>
      <c r="D34" s="152" t="s">
        <v>131</v>
      </c>
      <c r="E34" s="152" t="s">
        <v>192</v>
      </c>
      <c r="F34" s="154">
        <v>20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4"/>
      <c r="B35" s="144"/>
      <c r="C35" s="144"/>
      <c r="D35" s="152" t="s">
        <v>166</v>
      </c>
      <c r="E35" s="152" t="s">
        <v>298</v>
      </c>
      <c r="F35" s="154">
        <v>147.8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4"/>
      <c r="B36" s="144"/>
      <c r="C36" s="144"/>
      <c r="D36" s="152"/>
      <c r="E36" s="152" t="s">
        <v>100</v>
      </c>
      <c r="F36" s="154">
        <v>36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4" t="s">
        <v>204</v>
      </c>
      <c r="B37" s="144" t="s">
        <v>245</v>
      </c>
      <c r="C37" s="144" t="s">
        <v>21</v>
      </c>
      <c r="D37" s="152" t="s">
        <v>57</v>
      </c>
      <c r="E37" s="152" t="s">
        <v>285</v>
      </c>
      <c r="F37" s="154">
        <v>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4" t="s">
        <v>204</v>
      </c>
      <c r="B38" s="144" t="s">
        <v>245</v>
      </c>
      <c r="C38" s="144" t="s">
        <v>21</v>
      </c>
      <c r="D38" s="152" t="s">
        <v>57</v>
      </c>
      <c r="E38" s="152" t="s">
        <v>15</v>
      </c>
      <c r="F38" s="154">
        <v>30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4"/>
      <c r="B39" s="144"/>
      <c r="C39" s="144"/>
      <c r="D39" s="152"/>
      <c r="E39" s="152" t="s">
        <v>52</v>
      </c>
      <c r="F39" s="154">
        <v>111.8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4" t="s">
        <v>193</v>
      </c>
      <c r="B40" s="144" t="s">
        <v>245</v>
      </c>
      <c r="C40" s="144" t="s">
        <v>198</v>
      </c>
      <c r="D40" s="152" t="s">
        <v>57</v>
      </c>
      <c r="E40" s="152" t="s">
        <v>151</v>
      </c>
      <c r="F40" s="154">
        <v>111.8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4"/>
      <c r="B41" s="144"/>
      <c r="C41" s="144"/>
      <c r="D41" s="152" t="s">
        <v>274</v>
      </c>
      <c r="E41" s="152" t="s">
        <v>260</v>
      </c>
      <c r="F41" s="154">
        <v>116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4"/>
      <c r="B42" s="144"/>
      <c r="C42" s="144"/>
      <c r="D42" s="152"/>
      <c r="E42" s="152" t="s">
        <v>100</v>
      </c>
      <c r="F42" s="154">
        <v>116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4" t="s">
        <v>204</v>
      </c>
      <c r="B43" s="144" t="s">
        <v>245</v>
      </c>
      <c r="C43" s="144" t="s">
        <v>21</v>
      </c>
      <c r="D43" s="152" t="s">
        <v>148</v>
      </c>
      <c r="E43" s="152" t="s">
        <v>285</v>
      </c>
      <c r="F43" s="154">
        <v>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4" t="s">
        <v>204</v>
      </c>
      <c r="B44" s="144" t="s">
        <v>245</v>
      </c>
      <c r="C44" s="144" t="s">
        <v>21</v>
      </c>
      <c r="D44" s="152" t="s">
        <v>148</v>
      </c>
      <c r="E44" s="152" t="s">
        <v>89</v>
      </c>
      <c r="F44" s="154">
        <v>80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4" t="s">
        <v>204</v>
      </c>
      <c r="B45" s="144" t="s">
        <v>245</v>
      </c>
      <c r="C45" s="144" t="s">
        <v>21</v>
      </c>
      <c r="D45" s="152" t="s">
        <v>148</v>
      </c>
      <c r="E45" s="152" t="s">
        <v>15</v>
      </c>
      <c r="F45" s="154">
        <v>30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4"/>
      <c r="B46" s="144"/>
      <c r="C46" s="144"/>
      <c r="D46" s="152" t="s">
        <v>31</v>
      </c>
      <c r="E46" s="152" t="s">
        <v>269</v>
      </c>
      <c r="F46" s="154">
        <v>40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4"/>
      <c r="B47" s="144"/>
      <c r="C47" s="144"/>
      <c r="D47" s="152"/>
      <c r="E47" s="152" t="s">
        <v>100</v>
      </c>
      <c r="F47" s="154">
        <v>40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4" t="s">
        <v>204</v>
      </c>
      <c r="B48" s="144" t="s">
        <v>245</v>
      </c>
      <c r="C48" s="144" t="s">
        <v>21</v>
      </c>
      <c r="D48" s="152" t="s">
        <v>235</v>
      </c>
      <c r="E48" s="152" t="s">
        <v>252</v>
      </c>
      <c r="F48" s="154">
        <v>40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4"/>
      <c r="B49" s="144"/>
      <c r="C49" s="144"/>
      <c r="D49" s="152" t="s">
        <v>114</v>
      </c>
      <c r="E49" s="152" t="s">
        <v>160</v>
      </c>
      <c r="F49" s="154">
        <v>2772.59</v>
      </c>
    </row>
    <row r="50" spans="1:6" ht="19.5" customHeight="1">
      <c r="A50" s="144"/>
      <c r="B50" s="144"/>
      <c r="C50" s="144"/>
      <c r="D50" s="152"/>
      <c r="E50" s="152" t="s">
        <v>100</v>
      </c>
      <c r="F50" s="154">
        <v>1197.89</v>
      </c>
    </row>
    <row r="51" spans="1:6" ht="19.5" customHeight="1">
      <c r="A51" s="144" t="s">
        <v>204</v>
      </c>
      <c r="B51" s="144" t="s">
        <v>245</v>
      </c>
      <c r="C51" s="144" t="s">
        <v>21</v>
      </c>
      <c r="D51" s="152" t="s">
        <v>309</v>
      </c>
      <c r="E51" s="152" t="s">
        <v>275</v>
      </c>
      <c r="F51" s="154">
        <v>2</v>
      </c>
    </row>
    <row r="52" spans="1:6" ht="19.5" customHeight="1">
      <c r="A52" s="144" t="s">
        <v>204</v>
      </c>
      <c r="B52" s="144" t="s">
        <v>245</v>
      </c>
      <c r="C52" s="144" t="s">
        <v>21</v>
      </c>
      <c r="D52" s="152" t="s">
        <v>309</v>
      </c>
      <c r="E52" s="152" t="s">
        <v>246</v>
      </c>
      <c r="F52" s="154">
        <v>1195.89</v>
      </c>
    </row>
    <row r="53" spans="1:6" ht="19.5" customHeight="1">
      <c r="A53" s="144"/>
      <c r="B53" s="144"/>
      <c r="C53" s="144"/>
      <c r="D53" s="152"/>
      <c r="E53" s="152" t="s">
        <v>52</v>
      </c>
      <c r="F53" s="154">
        <v>1574.7</v>
      </c>
    </row>
    <row r="54" spans="1:6" ht="19.5" customHeight="1">
      <c r="A54" s="144" t="s">
        <v>193</v>
      </c>
      <c r="B54" s="144" t="s">
        <v>245</v>
      </c>
      <c r="C54" s="144" t="s">
        <v>198</v>
      </c>
      <c r="D54" s="152" t="s">
        <v>309</v>
      </c>
      <c r="E54" s="152" t="s">
        <v>151</v>
      </c>
      <c r="F54" s="154">
        <v>1574.7</v>
      </c>
    </row>
    <row r="55" spans="1:6" ht="19.5" customHeight="1">
      <c r="A55" s="144"/>
      <c r="B55" s="144"/>
      <c r="C55" s="144"/>
      <c r="D55" s="152" t="s">
        <v>188</v>
      </c>
      <c r="E55" s="152" t="s">
        <v>302</v>
      </c>
      <c r="F55" s="154">
        <v>80</v>
      </c>
    </row>
    <row r="56" spans="1:6" ht="19.5" customHeight="1">
      <c r="A56" s="144"/>
      <c r="B56" s="144"/>
      <c r="C56" s="144"/>
      <c r="D56" s="152"/>
      <c r="E56" s="152" t="s">
        <v>100</v>
      </c>
      <c r="F56" s="154">
        <v>80</v>
      </c>
    </row>
    <row r="57" spans="1:6" ht="19.5" customHeight="1">
      <c r="A57" s="144" t="s">
        <v>204</v>
      </c>
      <c r="B57" s="144" t="s">
        <v>245</v>
      </c>
      <c r="C57" s="144" t="s">
        <v>21</v>
      </c>
      <c r="D57" s="152" t="s">
        <v>83</v>
      </c>
      <c r="E57" s="152" t="s">
        <v>15</v>
      </c>
      <c r="F57" s="154">
        <v>30</v>
      </c>
    </row>
    <row r="58" spans="1:6" ht="19.5" customHeight="1">
      <c r="A58" s="144" t="s">
        <v>204</v>
      </c>
      <c r="B58" s="144" t="s">
        <v>245</v>
      </c>
      <c r="C58" s="144" t="s">
        <v>21</v>
      </c>
      <c r="D58" s="152" t="s">
        <v>83</v>
      </c>
      <c r="E58" s="152" t="s">
        <v>285</v>
      </c>
      <c r="F58" s="154">
        <v>50</v>
      </c>
    </row>
    <row r="59" spans="1:6" ht="19.5" customHeight="1">
      <c r="A59" s="144"/>
      <c r="B59" s="144"/>
      <c r="C59" s="144"/>
      <c r="D59" s="152"/>
      <c r="E59" s="152" t="s">
        <v>66</v>
      </c>
      <c r="F59" s="154">
        <v>2843.44</v>
      </c>
    </row>
    <row r="60" spans="1:6" ht="19.5" customHeight="1">
      <c r="A60" s="144"/>
      <c r="B60" s="144"/>
      <c r="C60" s="144"/>
      <c r="D60" s="152" t="s">
        <v>111</v>
      </c>
      <c r="E60" s="152" t="s">
        <v>200</v>
      </c>
      <c r="F60" s="154">
        <v>106</v>
      </c>
    </row>
    <row r="61" spans="1:6" ht="19.5" customHeight="1">
      <c r="A61" s="144"/>
      <c r="B61" s="144"/>
      <c r="C61" s="144"/>
      <c r="D61" s="152"/>
      <c r="E61" s="152" t="s">
        <v>100</v>
      </c>
      <c r="F61" s="154">
        <v>71</v>
      </c>
    </row>
    <row r="62" spans="1:6" ht="19.5" customHeight="1">
      <c r="A62" s="144" t="s">
        <v>204</v>
      </c>
      <c r="B62" s="144" t="s">
        <v>245</v>
      </c>
      <c r="C62" s="144" t="s">
        <v>21</v>
      </c>
      <c r="D62" s="152" t="s">
        <v>306</v>
      </c>
      <c r="E62" s="152" t="s">
        <v>224</v>
      </c>
      <c r="F62" s="154">
        <v>40</v>
      </c>
    </row>
    <row r="63" spans="1:6" ht="19.5" customHeight="1">
      <c r="A63" s="144" t="s">
        <v>204</v>
      </c>
      <c r="B63" s="144" t="s">
        <v>245</v>
      </c>
      <c r="C63" s="144" t="s">
        <v>21</v>
      </c>
      <c r="D63" s="152" t="s">
        <v>306</v>
      </c>
      <c r="E63" s="152" t="s">
        <v>175</v>
      </c>
      <c r="F63" s="154">
        <v>31</v>
      </c>
    </row>
    <row r="64" spans="1:6" ht="19.5" customHeight="1">
      <c r="A64" s="144"/>
      <c r="B64" s="144"/>
      <c r="C64" s="144"/>
      <c r="D64" s="152"/>
      <c r="E64" s="152" t="s">
        <v>43</v>
      </c>
      <c r="F64" s="154">
        <v>35</v>
      </c>
    </row>
    <row r="65" spans="1:6" ht="19.5" customHeight="1">
      <c r="A65" s="144" t="s">
        <v>193</v>
      </c>
      <c r="B65" s="144" t="s">
        <v>245</v>
      </c>
      <c r="C65" s="144" t="s">
        <v>182</v>
      </c>
      <c r="D65" s="152" t="s">
        <v>306</v>
      </c>
      <c r="E65" s="152" t="s">
        <v>286</v>
      </c>
      <c r="F65" s="154">
        <v>35</v>
      </c>
    </row>
    <row r="66" spans="1:6" ht="19.5" customHeight="1">
      <c r="A66" s="144"/>
      <c r="B66" s="144"/>
      <c r="C66" s="144"/>
      <c r="D66" s="152" t="s">
        <v>28</v>
      </c>
      <c r="E66" s="152" t="s">
        <v>154</v>
      </c>
      <c r="F66" s="154">
        <v>55</v>
      </c>
    </row>
    <row r="67" spans="1:6" ht="19.5" customHeight="1">
      <c r="A67" s="144"/>
      <c r="B67" s="144"/>
      <c r="C67" s="144"/>
      <c r="D67" s="152"/>
      <c r="E67" s="152" t="s">
        <v>100</v>
      </c>
      <c r="F67" s="154">
        <v>55</v>
      </c>
    </row>
    <row r="68" spans="1:6" ht="19.5" customHeight="1">
      <c r="A68" s="144" t="s">
        <v>204</v>
      </c>
      <c r="B68" s="144" t="s">
        <v>245</v>
      </c>
      <c r="C68" s="144" t="s">
        <v>21</v>
      </c>
      <c r="D68" s="152" t="s">
        <v>233</v>
      </c>
      <c r="E68" s="152" t="s">
        <v>194</v>
      </c>
      <c r="F68" s="154">
        <v>35</v>
      </c>
    </row>
    <row r="69" spans="1:6" ht="19.5" customHeight="1">
      <c r="A69" s="144" t="s">
        <v>204</v>
      </c>
      <c r="B69" s="144" t="s">
        <v>245</v>
      </c>
      <c r="C69" s="144" t="s">
        <v>21</v>
      </c>
      <c r="D69" s="152" t="s">
        <v>233</v>
      </c>
      <c r="E69" s="152" t="s">
        <v>284</v>
      </c>
      <c r="F69" s="154">
        <v>20</v>
      </c>
    </row>
    <row r="70" spans="1:6" ht="19.5" customHeight="1">
      <c r="A70" s="144"/>
      <c r="B70" s="144"/>
      <c r="C70" s="144"/>
      <c r="D70" s="152" t="s">
        <v>276</v>
      </c>
      <c r="E70" s="152" t="s">
        <v>283</v>
      </c>
      <c r="F70" s="154">
        <v>41</v>
      </c>
    </row>
    <row r="71" spans="1:6" ht="19.5" customHeight="1">
      <c r="A71" s="144"/>
      <c r="B71" s="144"/>
      <c r="C71" s="144"/>
      <c r="D71" s="152"/>
      <c r="E71" s="152" t="s">
        <v>100</v>
      </c>
      <c r="F71" s="154">
        <v>41</v>
      </c>
    </row>
    <row r="72" spans="1:6" ht="19.5" customHeight="1">
      <c r="A72" s="144" t="s">
        <v>204</v>
      </c>
      <c r="B72" s="144" t="s">
        <v>245</v>
      </c>
      <c r="C72" s="144" t="s">
        <v>21</v>
      </c>
      <c r="D72" s="152" t="s">
        <v>149</v>
      </c>
      <c r="E72" s="152" t="s">
        <v>285</v>
      </c>
      <c r="F72" s="154">
        <v>21</v>
      </c>
    </row>
    <row r="73" spans="1:6" ht="19.5" customHeight="1">
      <c r="A73" s="144" t="s">
        <v>204</v>
      </c>
      <c r="B73" s="144" t="s">
        <v>245</v>
      </c>
      <c r="C73" s="144" t="s">
        <v>21</v>
      </c>
      <c r="D73" s="152" t="s">
        <v>149</v>
      </c>
      <c r="E73" s="152" t="s">
        <v>15</v>
      </c>
      <c r="F73" s="154">
        <v>20</v>
      </c>
    </row>
    <row r="74" spans="1:6" ht="19.5" customHeight="1">
      <c r="A74" s="144"/>
      <c r="B74" s="144"/>
      <c r="C74" s="144"/>
      <c r="D74" s="152" t="s">
        <v>187</v>
      </c>
      <c r="E74" s="152" t="s">
        <v>250</v>
      </c>
      <c r="F74" s="154">
        <v>28</v>
      </c>
    </row>
    <row r="75" spans="1:6" ht="19.5" customHeight="1">
      <c r="A75" s="144"/>
      <c r="B75" s="144"/>
      <c r="C75" s="144"/>
      <c r="D75" s="152"/>
      <c r="E75" s="152" t="s">
        <v>100</v>
      </c>
      <c r="F75" s="154">
        <v>28</v>
      </c>
    </row>
    <row r="76" spans="1:6" ht="19.5" customHeight="1">
      <c r="A76" s="144" t="s">
        <v>204</v>
      </c>
      <c r="B76" s="144" t="s">
        <v>245</v>
      </c>
      <c r="C76" s="144" t="s">
        <v>21</v>
      </c>
      <c r="D76" s="152" t="s">
        <v>82</v>
      </c>
      <c r="E76" s="152" t="s">
        <v>15</v>
      </c>
      <c r="F76" s="154">
        <v>20</v>
      </c>
    </row>
    <row r="77" spans="1:6" ht="19.5" customHeight="1">
      <c r="A77" s="144" t="s">
        <v>204</v>
      </c>
      <c r="B77" s="144" t="s">
        <v>245</v>
      </c>
      <c r="C77" s="144" t="s">
        <v>21</v>
      </c>
      <c r="D77" s="152" t="s">
        <v>82</v>
      </c>
      <c r="E77" s="152" t="s">
        <v>285</v>
      </c>
      <c r="F77" s="154">
        <v>8</v>
      </c>
    </row>
    <row r="78" spans="1:6" ht="19.5" customHeight="1">
      <c r="A78" s="144"/>
      <c r="B78" s="144"/>
      <c r="C78" s="144"/>
      <c r="D78" s="152" t="s">
        <v>30</v>
      </c>
      <c r="E78" s="152" t="s">
        <v>195</v>
      </c>
      <c r="F78" s="154">
        <v>84</v>
      </c>
    </row>
    <row r="79" spans="1:6" ht="19.5" customHeight="1">
      <c r="A79" s="144"/>
      <c r="B79" s="144"/>
      <c r="C79" s="144"/>
      <c r="D79" s="152"/>
      <c r="E79" s="152" t="s">
        <v>100</v>
      </c>
      <c r="F79" s="154">
        <v>84</v>
      </c>
    </row>
    <row r="80" spans="1:6" ht="19.5" customHeight="1">
      <c r="A80" s="144" t="s">
        <v>204</v>
      </c>
      <c r="B80" s="144" t="s">
        <v>245</v>
      </c>
      <c r="C80" s="144" t="s">
        <v>21</v>
      </c>
      <c r="D80" s="152" t="s">
        <v>234</v>
      </c>
      <c r="E80" s="152" t="s">
        <v>218</v>
      </c>
      <c r="F80" s="154">
        <v>35</v>
      </c>
    </row>
    <row r="81" spans="1:6" ht="19.5" customHeight="1">
      <c r="A81" s="144" t="s">
        <v>204</v>
      </c>
      <c r="B81" s="144" t="s">
        <v>245</v>
      </c>
      <c r="C81" s="144" t="s">
        <v>21</v>
      </c>
      <c r="D81" s="152" t="s">
        <v>234</v>
      </c>
      <c r="E81" s="152" t="s">
        <v>285</v>
      </c>
      <c r="F81" s="154">
        <v>49</v>
      </c>
    </row>
    <row r="82" spans="1:6" ht="19.5" customHeight="1">
      <c r="A82" s="144"/>
      <c r="B82" s="144"/>
      <c r="C82" s="144"/>
      <c r="D82" s="152" t="s">
        <v>273</v>
      </c>
      <c r="E82" s="152" t="s">
        <v>173</v>
      </c>
      <c r="F82" s="154">
        <v>37</v>
      </c>
    </row>
    <row r="83" spans="1:6" ht="19.5" customHeight="1">
      <c r="A83" s="144"/>
      <c r="B83" s="144"/>
      <c r="C83" s="144"/>
      <c r="D83" s="152"/>
      <c r="E83" s="152" t="s">
        <v>100</v>
      </c>
      <c r="F83" s="154">
        <v>37</v>
      </c>
    </row>
    <row r="84" spans="1:6" ht="19.5" customHeight="1">
      <c r="A84" s="144" t="s">
        <v>204</v>
      </c>
      <c r="B84" s="144" t="s">
        <v>245</v>
      </c>
      <c r="C84" s="144" t="s">
        <v>21</v>
      </c>
      <c r="D84" s="152" t="s">
        <v>147</v>
      </c>
      <c r="E84" s="152" t="s">
        <v>175</v>
      </c>
      <c r="F84" s="154">
        <v>2</v>
      </c>
    </row>
    <row r="85" spans="1:6" ht="19.5" customHeight="1">
      <c r="A85" s="144" t="s">
        <v>204</v>
      </c>
      <c r="B85" s="144" t="s">
        <v>245</v>
      </c>
      <c r="C85" s="144" t="s">
        <v>21</v>
      </c>
      <c r="D85" s="152" t="s">
        <v>147</v>
      </c>
      <c r="E85" s="152" t="s">
        <v>252</v>
      </c>
      <c r="F85" s="154">
        <v>35</v>
      </c>
    </row>
    <row r="86" spans="1:6" ht="19.5" customHeight="1">
      <c r="A86" s="144"/>
      <c r="B86" s="144"/>
      <c r="C86" s="144"/>
      <c r="D86" s="152" t="s">
        <v>186</v>
      </c>
      <c r="E86" s="152" t="s">
        <v>29</v>
      </c>
      <c r="F86" s="154">
        <v>104</v>
      </c>
    </row>
    <row r="87" spans="1:6" ht="19.5" customHeight="1">
      <c r="A87" s="144"/>
      <c r="B87" s="144"/>
      <c r="C87" s="144"/>
      <c r="D87" s="152"/>
      <c r="E87" s="152" t="s">
        <v>100</v>
      </c>
      <c r="F87" s="154">
        <v>104</v>
      </c>
    </row>
    <row r="88" spans="1:6" ht="19.5" customHeight="1">
      <c r="A88" s="144" t="s">
        <v>204</v>
      </c>
      <c r="B88" s="144" t="s">
        <v>245</v>
      </c>
      <c r="C88" s="144" t="s">
        <v>21</v>
      </c>
      <c r="D88" s="152" t="s">
        <v>81</v>
      </c>
      <c r="E88" s="152" t="s">
        <v>175</v>
      </c>
      <c r="F88" s="154">
        <v>64</v>
      </c>
    </row>
    <row r="89" spans="1:6" ht="19.5" customHeight="1">
      <c r="A89" s="144" t="s">
        <v>204</v>
      </c>
      <c r="B89" s="144" t="s">
        <v>245</v>
      </c>
      <c r="C89" s="144" t="s">
        <v>21</v>
      </c>
      <c r="D89" s="152" t="s">
        <v>81</v>
      </c>
      <c r="E89" s="152" t="s">
        <v>252</v>
      </c>
      <c r="F89" s="154">
        <v>40</v>
      </c>
    </row>
    <row r="90" spans="1:6" ht="19.5" customHeight="1">
      <c r="A90" s="144"/>
      <c r="B90" s="144"/>
      <c r="C90" s="144"/>
      <c r="D90" s="152" t="s">
        <v>113</v>
      </c>
      <c r="E90" s="152" t="s">
        <v>271</v>
      </c>
      <c r="F90" s="154">
        <v>64</v>
      </c>
    </row>
    <row r="91" spans="1:6" ht="19.5" customHeight="1">
      <c r="A91" s="144"/>
      <c r="B91" s="144"/>
      <c r="C91" s="144"/>
      <c r="D91" s="152"/>
      <c r="E91" s="152" t="s">
        <v>100</v>
      </c>
      <c r="F91" s="154">
        <v>64</v>
      </c>
    </row>
    <row r="92" spans="1:6" ht="19.5" customHeight="1">
      <c r="A92" s="144" t="s">
        <v>204</v>
      </c>
      <c r="B92" s="144" t="s">
        <v>245</v>
      </c>
      <c r="C92" s="144" t="s">
        <v>21</v>
      </c>
      <c r="D92" s="152" t="s">
        <v>308</v>
      </c>
      <c r="E92" s="152" t="s">
        <v>285</v>
      </c>
      <c r="F92" s="154">
        <v>24</v>
      </c>
    </row>
    <row r="93" spans="1:6" ht="19.5" customHeight="1">
      <c r="A93" s="144" t="s">
        <v>204</v>
      </c>
      <c r="B93" s="144" t="s">
        <v>245</v>
      </c>
      <c r="C93" s="144" t="s">
        <v>21</v>
      </c>
      <c r="D93" s="152" t="s">
        <v>308</v>
      </c>
      <c r="E93" s="152" t="s">
        <v>280</v>
      </c>
      <c r="F93" s="154">
        <v>40</v>
      </c>
    </row>
    <row r="94" spans="1:6" ht="19.5" customHeight="1">
      <c r="A94" s="144"/>
      <c r="B94" s="144"/>
      <c r="C94" s="144"/>
      <c r="D94" s="152" t="s">
        <v>253</v>
      </c>
      <c r="E94" s="152" t="s">
        <v>277</v>
      </c>
      <c r="F94" s="154">
        <v>195</v>
      </c>
    </row>
    <row r="95" spans="1:6" ht="19.5" customHeight="1">
      <c r="A95" s="144"/>
      <c r="B95" s="144"/>
      <c r="C95" s="144"/>
      <c r="D95" s="152"/>
      <c r="E95" s="152" t="s">
        <v>100</v>
      </c>
      <c r="F95" s="154">
        <v>195</v>
      </c>
    </row>
    <row r="96" spans="1:6" ht="19.5" customHeight="1">
      <c r="A96" s="144" t="s">
        <v>204</v>
      </c>
      <c r="B96" s="144" t="s">
        <v>245</v>
      </c>
      <c r="C96" s="144" t="s">
        <v>21</v>
      </c>
      <c r="D96" s="152" t="s">
        <v>130</v>
      </c>
      <c r="E96" s="152" t="s">
        <v>285</v>
      </c>
      <c r="F96" s="154">
        <v>5</v>
      </c>
    </row>
    <row r="97" spans="1:6" ht="19.5" customHeight="1">
      <c r="A97" s="144" t="s">
        <v>204</v>
      </c>
      <c r="B97" s="144" t="s">
        <v>245</v>
      </c>
      <c r="C97" s="144" t="s">
        <v>21</v>
      </c>
      <c r="D97" s="152" t="s">
        <v>130</v>
      </c>
      <c r="E97" s="152" t="s">
        <v>54</v>
      </c>
      <c r="F97" s="154">
        <v>140</v>
      </c>
    </row>
    <row r="98" spans="1:6" ht="19.5" customHeight="1">
      <c r="A98" s="144" t="s">
        <v>204</v>
      </c>
      <c r="B98" s="144" t="s">
        <v>245</v>
      </c>
      <c r="C98" s="144" t="s">
        <v>21</v>
      </c>
      <c r="D98" s="152" t="s">
        <v>130</v>
      </c>
      <c r="E98" s="152" t="s">
        <v>315</v>
      </c>
      <c r="F98" s="154">
        <v>50</v>
      </c>
    </row>
    <row r="99" spans="1:6" ht="19.5" customHeight="1">
      <c r="A99" s="144"/>
      <c r="B99" s="144"/>
      <c r="C99" s="144"/>
      <c r="D99" s="152" t="s">
        <v>13</v>
      </c>
      <c r="E99" s="152" t="s">
        <v>158</v>
      </c>
      <c r="F99" s="154">
        <v>51</v>
      </c>
    </row>
    <row r="100" spans="1:6" ht="19.5" customHeight="1">
      <c r="A100" s="144"/>
      <c r="B100" s="144"/>
      <c r="C100" s="144"/>
      <c r="D100" s="152"/>
      <c r="E100" s="152" t="s">
        <v>100</v>
      </c>
      <c r="F100" s="154">
        <v>51</v>
      </c>
    </row>
    <row r="101" spans="1:6" ht="19.5" customHeight="1">
      <c r="A101" s="144" t="s">
        <v>204</v>
      </c>
      <c r="B101" s="144" t="s">
        <v>245</v>
      </c>
      <c r="C101" s="144" t="s">
        <v>21</v>
      </c>
      <c r="D101" s="152" t="s">
        <v>216</v>
      </c>
      <c r="E101" s="152" t="s">
        <v>285</v>
      </c>
      <c r="F101" s="154">
        <v>21</v>
      </c>
    </row>
    <row r="102" spans="1:6" ht="19.5" customHeight="1">
      <c r="A102" s="144" t="s">
        <v>204</v>
      </c>
      <c r="B102" s="144" t="s">
        <v>245</v>
      </c>
      <c r="C102" s="144" t="s">
        <v>21</v>
      </c>
      <c r="D102" s="152" t="s">
        <v>216</v>
      </c>
      <c r="E102" s="152" t="s">
        <v>280</v>
      </c>
      <c r="F102" s="154">
        <v>30</v>
      </c>
    </row>
    <row r="103" spans="1:6" ht="19.5" customHeight="1">
      <c r="A103" s="144"/>
      <c r="B103" s="144"/>
      <c r="C103" s="144"/>
      <c r="D103" s="152" t="s">
        <v>97</v>
      </c>
      <c r="E103" s="152" t="s">
        <v>70</v>
      </c>
      <c r="F103" s="154">
        <v>259.66</v>
      </c>
    </row>
    <row r="104" spans="1:6" ht="19.5" customHeight="1">
      <c r="A104" s="144"/>
      <c r="B104" s="144"/>
      <c r="C104" s="144"/>
      <c r="D104" s="152"/>
      <c r="E104" s="152" t="s">
        <v>121</v>
      </c>
      <c r="F104" s="154">
        <v>201.5</v>
      </c>
    </row>
    <row r="105" spans="1:6" ht="19.5" customHeight="1">
      <c r="A105" s="144" t="s">
        <v>304</v>
      </c>
      <c r="B105" s="144" t="s">
        <v>86</v>
      </c>
      <c r="C105" s="144" t="s">
        <v>21</v>
      </c>
      <c r="D105" s="152" t="s">
        <v>292</v>
      </c>
      <c r="E105" s="152" t="s">
        <v>279</v>
      </c>
      <c r="F105" s="154">
        <v>171</v>
      </c>
    </row>
    <row r="106" spans="1:6" ht="19.5" customHeight="1">
      <c r="A106" s="144" t="s">
        <v>304</v>
      </c>
      <c r="B106" s="144" t="s">
        <v>86</v>
      </c>
      <c r="C106" s="144" t="s">
        <v>21</v>
      </c>
      <c r="D106" s="152" t="s">
        <v>292</v>
      </c>
      <c r="E106" s="152" t="s">
        <v>228</v>
      </c>
      <c r="F106" s="154">
        <v>30.5</v>
      </c>
    </row>
    <row r="107" spans="1:6" ht="19.5" customHeight="1">
      <c r="A107" s="144"/>
      <c r="B107" s="144"/>
      <c r="C107" s="144"/>
      <c r="D107" s="152"/>
      <c r="E107" s="152" t="s">
        <v>94</v>
      </c>
      <c r="F107" s="154">
        <v>0.16</v>
      </c>
    </row>
    <row r="108" spans="1:6" ht="19.5" customHeight="1">
      <c r="A108" s="144" t="s">
        <v>74</v>
      </c>
      <c r="B108" s="144" t="s">
        <v>87</v>
      </c>
      <c r="C108" s="144" t="s">
        <v>23</v>
      </c>
      <c r="D108" s="152" t="s">
        <v>292</v>
      </c>
      <c r="E108" s="152" t="s">
        <v>307</v>
      </c>
      <c r="F108" s="154">
        <v>0.16</v>
      </c>
    </row>
    <row r="109" spans="1:6" ht="19.5" customHeight="1">
      <c r="A109" s="144"/>
      <c r="B109" s="144"/>
      <c r="C109" s="144"/>
      <c r="D109" s="152"/>
      <c r="E109" s="152" t="s">
        <v>100</v>
      </c>
      <c r="F109" s="154">
        <v>58</v>
      </c>
    </row>
    <row r="110" spans="1:6" ht="19.5" customHeight="1">
      <c r="A110" s="144" t="s">
        <v>204</v>
      </c>
      <c r="B110" s="144" t="s">
        <v>245</v>
      </c>
      <c r="C110" s="144" t="s">
        <v>21</v>
      </c>
      <c r="D110" s="152" t="s">
        <v>292</v>
      </c>
      <c r="E110" s="152" t="s">
        <v>175</v>
      </c>
      <c r="F110" s="154">
        <v>18</v>
      </c>
    </row>
    <row r="111" spans="1:6" ht="19.5" customHeight="1">
      <c r="A111" s="144" t="s">
        <v>204</v>
      </c>
      <c r="B111" s="144" t="s">
        <v>245</v>
      </c>
      <c r="C111" s="144" t="s">
        <v>21</v>
      </c>
      <c r="D111" s="152" t="s">
        <v>292</v>
      </c>
      <c r="E111" s="152" t="s">
        <v>252</v>
      </c>
      <c r="F111" s="154">
        <v>40</v>
      </c>
    </row>
    <row r="112" spans="1:6" ht="19.5" customHeight="1">
      <c r="A112" s="144"/>
      <c r="B112" s="144"/>
      <c r="C112" s="144"/>
      <c r="D112" s="152" t="s">
        <v>165</v>
      </c>
      <c r="E112" s="152" t="s">
        <v>137</v>
      </c>
      <c r="F112" s="154">
        <v>71</v>
      </c>
    </row>
    <row r="113" spans="1:6" ht="19.5" customHeight="1">
      <c r="A113" s="144"/>
      <c r="B113" s="144"/>
      <c r="C113" s="144"/>
      <c r="D113" s="152"/>
      <c r="E113" s="152" t="s">
        <v>100</v>
      </c>
      <c r="F113" s="154">
        <v>71</v>
      </c>
    </row>
    <row r="114" spans="1:6" ht="19.5" customHeight="1">
      <c r="A114" s="144" t="s">
        <v>204</v>
      </c>
      <c r="B114" s="144" t="s">
        <v>245</v>
      </c>
      <c r="C114" s="144" t="s">
        <v>21</v>
      </c>
      <c r="D114" s="152" t="s">
        <v>56</v>
      </c>
      <c r="E114" s="152" t="s">
        <v>243</v>
      </c>
      <c r="F114" s="154">
        <v>41</v>
      </c>
    </row>
    <row r="115" spans="1:6" ht="19.5" customHeight="1">
      <c r="A115" s="144" t="s">
        <v>204</v>
      </c>
      <c r="B115" s="144" t="s">
        <v>245</v>
      </c>
      <c r="C115" s="144" t="s">
        <v>21</v>
      </c>
      <c r="D115" s="152" t="s">
        <v>56</v>
      </c>
      <c r="E115" s="152" t="s">
        <v>62</v>
      </c>
      <c r="F115" s="154">
        <v>30</v>
      </c>
    </row>
    <row r="116" spans="1:6" ht="19.5" customHeight="1">
      <c r="A116" s="144"/>
      <c r="B116" s="144"/>
      <c r="C116" s="144"/>
      <c r="D116" s="152" t="s">
        <v>256</v>
      </c>
      <c r="E116" s="152" t="s">
        <v>174</v>
      </c>
      <c r="F116" s="154">
        <v>40</v>
      </c>
    </row>
    <row r="117" spans="1:6" ht="19.5" customHeight="1">
      <c r="A117" s="144"/>
      <c r="B117" s="144"/>
      <c r="C117" s="144"/>
      <c r="D117" s="152"/>
      <c r="E117" s="152" t="s">
        <v>100</v>
      </c>
      <c r="F117" s="154">
        <v>40</v>
      </c>
    </row>
    <row r="118" spans="1:6" ht="19.5" customHeight="1">
      <c r="A118" s="144" t="s">
        <v>204</v>
      </c>
      <c r="B118" s="144" t="s">
        <v>245</v>
      </c>
      <c r="C118" s="144" t="s">
        <v>21</v>
      </c>
      <c r="D118" s="152" t="s">
        <v>133</v>
      </c>
      <c r="E118" s="152" t="s">
        <v>84</v>
      </c>
      <c r="F118" s="154">
        <v>40</v>
      </c>
    </row>
    <row r="119" spans="1:6" ht="19.5" customHeight="1">
      <c r="A119" s="144"/>
      <c r="B119" s="144"/>
      <c r="C119" s="144"/>
      <c r="D119" s="152" t="s">
        <v>11</v>
      </c>
      <c r="E119" s="152" t="s">
        <v>220</v>
      </c>
      <c r="F119" s="154">
        <v>44</v>
      </c>
    </row>
    <row r="120" spans="1:6" ht="19.5" customHeight="1">
      <c r="A120" s="144"/>
      <c r="B120" s="144"/>
      <c r="C120" s="144"/>
      <c r="D120" s="152"/>
      <c r="E120" s="152" t="s">
        <v>100</v>
      </c>
      <c r="F120" s="154">
        <v>44</v>
      </c>
    </row>
    <row r="121" spans="1:6" ht="19.5" customHeight="1">
      <c r="A121" s="144" t="s">
        <v>204</v>
      </c>
      <c r="B121" s="144" t="s">
        <v>245</v>
      </c>
      <c r="C121" s="144" t="s">
        <v>21</v>
      </c>
      <c r="D121" s="152" t="s">
        <v>212</v>
      </c>
      <c r="E121" s="152" t="s">
        <v>175</v>
      </c>
      <c r="F121" s="154">
        <v>14</v>
      </c>
    </row>
    <row r="122" spans="1:6" ht="19.5" customHeight="1">
      <c r="A122" s="144" t="s">
        <v>204</v>
      </c>
      <c r="B122" s="144" t="s">
        <v>245</v>
      </c>
      <c r="C122" s="144" t="s">
        <v>21</v>
      </c>
      <c r="D122" s="152" t="s">
        <v>212</v>
      </c>
      <c r="E122" s="152" t="s">
        <v>252</v>
      </c>
      <c r="F122" s="154">
        <v>30</v>
      </c>
    </row>
    <row r="123" spans="1:6" ht="19.5" customHeight="1">
      <c r="A123" s="144"/>
      <c r="B123" s="144"/>
      <c r="C123" s="144"/>
      <c r="D123" s="152" t="s">
        <v>93</v>
      </c>
      <c r="E123" s="152" t="s">
        <v>226</v>
      </c>
      <c r="F123" s="154">
        <v>1403.78</v>
      </c>
    </row>
    <row r="124" spans="1:6" ht="19.5" customHeight="1">
      <c r="A124" s="144"/>
      <c r="B124" s="144"/>
      <c r="C124" s="144"/>
      <c r="D124" s="152"/>
      <c r="E124" s="152" t="s">
        <v>100</v>
      </c>
      <c r="F124" s="154">
        <v>1403.78</v>
      </c>
    </row>
    <row r="125" spans="1:6" ht="19.5" customHeight="1">
      <c r="A125" s="144" t="s">
        <v>204</v>
      </c>
      <c r="B125" s="144" t="s">
        <v>245</v>
      </c>
      <c r="C125" s="144" t="s">
        <v>21</v>
      </c>
      <c r="D125" s="152" t="s">
        <v>289</v>
      </c>
      <c r="E125" s="152" t="s">
        <v>175</v>
      </c>
      <c r="F125" s="154">
        <v>21</v>
      </c>
    </row>
    <row r="126" spans="1:6" ht="19.5" customHeight="1">
      <c r="A126" s="144" t="s">
        <v>204</v>
      </c>
      <c r="B126" s="144" t="s">
        <v>245</v>
      </c>
      <c r="C126" s="144" t="s">
        <v>21</v>
      </c>
      <c r="D126" s="152" t="s">
        <v>289</v>
      </c>
      <c r="E126" s="152" t="s">
        <v>15</v>
      </c>
      <c r="F126" s="154">
        <v>50</v>
      </c>
    </row>
    <row r="127" spans="1:6" ht="19.5" customHeight="1">
      <c r="A127" s="144" t="s">
        <v>204</v>
      </c>
      <c r="B127" s="144" t="s">
        <v>245</v>
      </c>
      <c r="C127" s="144" t="s">
        <v>21</v>
      </c>
      <c r="D127" s="152" t="s">
        <v>289</v>
      </c>
      <c r="E127" s="152" t="s">
        <v>69</v>
      </c>
      <c r="F127" s="154">
        <v>1332.78</v>
      </c>
    </row>
    <row r="128" spans="1:6" ht="19.5" customHeight="1">
      <c r="A128" s="144"/>
      <c r="B128" s="144"/>
      <c r="C128" s="144"/>
      <c r="D128" s="152" t="s">
        <v>170</v>
      </c>
      <c r="E128" s="152" t="s">
        <v>50</v>
      </c>
      <c r="F128" s="154">
        <v>81</v>
      </c>
    </row>
    <row r="129" spans="1:6" ht="19.5" customHeight="1">
      <c r="A129" s="144"/>
      <c r="B129" s="144"/>
      <c r="C129" s="144"/>
      <c r="D129" s="152"/>
      <c r="E129" s="152" t="s">
        <v>100</v>
      </c>
      <c r="F129" s="154">
        <v>81</v>
      </c>
    </row>
    <row r="130" spans="1:6" ht="19.5" customHeight="1">
      <c r="A130" s="144" t="s">
        <v>204</v>
      </c>
      <c r="B130" s="144" t="s">
        <v>245</v>
      </c>
      <c r="C130" s="144" t="s">
        <v>21</v>
      </c>
      <c r="D130" s="152" t="s">
        <v>61</v>
      </c>
      <c r="E130" s="152" t="s">
        <v>285</v>
      </c>
      <c r="F130" s="154">
        <v>31</v>
      </c>
    </row>
    <row r="131" spans="1:6" ht="19.5" customHeight="1">
      <c r="A131" s="144" t="s">
        <v>204</v>
      </c>
      <c r="B131" s="144" t="s">
        <v>245</v>
      </c>
      <c r="C131" s="144" t="s">
        <v>21</v>
      </c>
      <c r="D131" s="152" t="s">
        <v>61</v>
      </c>
      <c r="E131" s="152" t="s">
        <v>107</v>
      </c>
      <c r="F131" s="154">
        <v>30</v>
      </c>
    </row>
    <row r="132" spans="1:6" ht="19.5" customHeight="1">
      <c r="A132" s="144" t="s">
        <v>204</v>
      </c>
      <c r="B132" s="144" t="s">
        <v>245</v>
      </c>
      <c r="C132" s="144" t="s">
        <v>21</v>
      </c>
      <c r="D132" s="152" t="s">
        <v>61</v>
      </c>
      <c r="E132" s="152" t="s">
        <v>265</v>
      </c>
      <c r="F132" s="154">
        <v>20</v>
      </c>
    </row>
    <row r="133" spans="1:6" ht="19.5" customHeight="1">
      <c r="A133" s="144"/>
      <c r="B133" s="144"/>
      <c r="C133" s="144"/>
      <c r="D133" s="152" t="s">
        <v>255</v>
      </c>
      <c r="E133" s="152" t="s">
        <v>262</v>
      </c>
      <c r="F133" s="154">
        <v>82</v>
      </c>
    </row>
    <row r="134" spans="1:6" ht="19.5" customHeight="1">
      <c r="A134" s="144"/>
      <c r="B134" s="144"/>
      <c r="C134" s="144"/>
      <c r="D134" s="152"/>
      <c r="E134" s="152" t="s">
        <v>100</v>
      </c>
      <c r="F134" s="154">
        <v>82</v>
      </c>
    </row>
    <row r="135" spans="1:6" ht="19.5" customHeight="1">
      <c r="A135" s="144" t="s">
        <v>204</v>
      </c>
      <c r="B135" s="144" t="s">
        <v>245</v>
      </c>
      <c r="C135" s="144" t="s">
        <v>21</v>
      </c>
      <c r="D135" s="152" t="s">
        <v>132</v>
      </c>
      <c r="E135" s="152" t="s">
        <v>285</v>
      </c>
      <c r="F135" s="154">
        <v>32</v>
      </c>
    </row>
    <row r="136" spans="1:6" ht="19.5" customHeight="1">
      <c r="A136" s="144" t="s">
        <v>204</v>
      </c>
      <c r="B136" s="144" t="s">
        <v>245</v>
      </c>
      <c r="C136" s="144" t="s">
        <v>21</v>
      </c>
      <c r="D136" s="152" t="s">
        <v>132</v>
      </c>
      <c r="E136" s="152" t="s">
        <v>15</v>
      </c>
      <c r="F136" s="154">
        <v>50</v>
      </c>
    </row>
    <row r="137" spans="1:6" ht="19.5" customHeight="1">
      <c r="A137" s="144"/>
      <c r="B137" s="144"/>
      <c r="C137" s="144"/>
      <c r="D137" s="152" t="s">
        <v>10</v>
      </c>
      <c r="E137" s="152" t="s">
        <v>60</v>
      </c>
      <c r="F137" s="154">
        <v>97</v>
      </c>
    </row>
    <row r="138" spans="1:6" ht="19.5" customHeight="1">
      <c r="A138" s="144"/>
      <c r="B138" s="144"/>
      <c r="C138" s="144"/>
      <c r="D138" s="152"/>
      <c r="E138" s="152" t="s">
        <v>100</v>
      </c>
      <c r="F138" s="154">
        <v>97</v>
      </c>
    </row>
    <row r="139" spans="1:6" ht="19.5" customHeight="1">
      <c r="A139" s="144" t="s">
        <v>204</v>
      </c>
      <c r="B139" s="144" t="s">
        <v>245</v>
      </c>
      <c r="C139" s="144" t="s">
        <v>21</v>
      </c>
      <c r="D139" s="152" t="s">
        <v>211</v>
      </c>
      <c r="E139" s="152" t="s">
        <v>238</v>
      </c>
      <c r="F139" s="154">
        <v>40</v>
      </c>
    </row>
    <row r="140" spans="1:6" ht="19.5" customHeight="1">
      <c r="A140" s="144" t="s">
        <v>204</v>
      </c>
      <c r="B140" s="144" t="s">
        <v>245</v>
      </c>
      <c r="C140" s="144" t="s">
        <v>21</v>
      </c>
      <c r="D140" s="152" t="s">
        <v>211</v>
      </c>
      <c r="E140" s="152" t="s">
        <v>285</v>
      </c>
      <c r="F140" s="154">
        <v>57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288</v>
      </c>
      <c r="I1" s="2"/>
    </row>
    <row r="2" spans="1:9" ht="25.5" customHeight="1">
      <c r="A2" s="84" t="s">
        <v>73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89" t="s">
        <v>72</v>
      </c>
      <c r="B3" s="46"/>
      <c r="C3" s="46"/>
      <c r="D3" s="46"/>
      <c r="E3" s="46"/>
      <c r="F3" s="46"/>
      <c r="G3" s="46"/>
      <c r="H3" s="32" t="s">
        <v>155</v>
      </c>
      <c r="I3" s="2"/>
    </row>
    <row r="4" spans="1:9" ht="19.5" customHeight="1">
      <c r="A4" s="172" t="s">
        <v>145</v>
      </c>
      <c r="B4" s="169" t="s">
        <v>240</v>
      </c>
      <c r="C4" s="61" t="s">
        <v>191</v>
      </c>
      <c r="D4" s="61"/>
      <c r="E4" s="61"/>
      <c r="F4" s="61"/>
      <c r="G4" s="61"/>
      <c r="H4" s="61"/>
      <c r="I4" s="2"/>
    </row>
    <row r="5" spans="1:9" ht="19.5" customHeight="1">
      <c r="A5" s="172"/>
      <c r="B5" s="172"/>
      <c r="C5" s="193" t="s">
        <v>71</v>
      </c>
      <c r="D5" s="179" t="s">
        <v>318</v>
      </c>
      <c r="E5" s="62" t="s">
        <v>79</v>
      </c>
      <c r="F5" s="63"/>
      <c r="G5" s="63"/>
      <c r="H5" s="189" t="s">
        <v>144</v>
      </c>
      <c r="I5" s="2"/>
    </row>
    <row r="6" spans="1:9" ht="33.75" customHeight="1">
      <c r="A6" s="173"/>
      <c r="B6" s="173"/>
      <c r="C6" s="193"/>
      <c r="D6" s="169"/>
      <c r="E6" s="91" t="s">
        <v>164</v>
      </c>
      <c r="F6" s="92" t="s">
        <v>67</v>
      </c>
      <c r="G6" s="93" t="s">
        <v>263</v>
      </c>
      <c r="H6" s="189"/>
      <c r="I6" s="2"/>
    </row>
    <row r="7" spans="1:9" ht="19.5" customHeight="1">
      <c r="A7" s="97" t="s">
        <v>172</v>
      </c>
      <c r="B7" s="144" t="s">
        <v>72</v>
      </c>
      <c r="C7" s="140">
        <v>64.8</v>
      </c>
      <c r="D7" s="153">
        <v>0</v>
      </c>
      <c r="E7" s="141">
        <v>60.8</v>
      </c>
      <c r="F7" s="141">
        <v>0</v>
      </c>
      <c r="G7" s="141">
        <v>60.8</v>
      </c>
      <c r="H7" s="146">
        <v>4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5"/>
      <c r="F9" s="66"/>
      <c r="G9" s="66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5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5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5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5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90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0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0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0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0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0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0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0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0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0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2016-12-29T08:10:10Z</dcterms:modified>
  <cp:category/>
  <cp:version/>
  <cp:contentType/>
  <cp:contentStatus/>
</cp:coreProperties>
</file>