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0110" firstSheet="7" activeTab="8"/>
  </bookViews>
  <sheets>
    <sheet name="收支决算总表" sheetId="1" r:id="rId1"/>
    <sheet name="收入总表" sheetId="2" r:id="rId2"/>
    <sheet name="支出总表" sheetId="3" r:id="rId3"/>
    <sheet name="财政拨款支出决算表" sheetId="4" r:id="rId4"/>
    <sheet name="人员支出财政拨款决算明细表" sheetId="5" r:id="rId5"/>
    <sheet name="日常公用支出财政拨款决算明细表" sheetId="6" r:id="rId6"/>
    <sheet name="对个人和家庭的补助支出财政拨款决算明细表" sheetId="7" r:id="rId7"/>
    <sheet name="财政拨款“三公”经费支出决算表" sheetId="8" r:id="rId8"/>
    <sheet name="G11 政府性基金预算财政拨款收入支出决算表" sheetId="9" r:id="rId9"/>
  </sheets>
  <definedNames/>
  <calcPr fullCalcOnLoad="1"/>
</workbook>
</file>

<file path=xl/sharedStrings.xml><?xml version="1.0" encoding="utf-8"?>
<sst xmlns="http://schemas.openxmlformats.org/spreadsheetml/2006/main" count="1457" uniqueCount="233">
  <si>
    <t>收支决算总表</t>
  </si>
  <si>
    <t>表1</t>
  </si>
  <si>
    <t>编制单位：四川省监狱管理局</t>
  </si>
  <si>
    <t>2015年度</t>
  </si>
  <si>
    <t>金额单位：万元</t>
  </si>
  <si>
    <t>收入</t>
  </si>
  <si>
    <t/>
  </si>
  <si>
    <t>支出</t>
  </si>
  <si>
    <t>项目</t>
  </si>
  <si>
    <t>2015年决算数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</si>
  <si>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</si>
  <si>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</si>
  <si>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</si>
  <si>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</si>
  <si>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</si>
  <si>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</si>
  <si>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</si>
  <si>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</si>
  <si>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</si>
  <si>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</si>
  <si>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</si>
  <si>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</si>
  <si>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</si>
  <si>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</si>
  <si>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</si>
  <si>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</si>
  <si>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</si>
  <si>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</si>
  <si>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</si>
  <si>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</si>
  <si>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</si>
  <si>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</si>
  <si>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</si>
  <si>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</si>
  <si>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</si>
  <si>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</si>
  <si>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</si>
  <si>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</si>
  <si>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</si>
  <si>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</si>
  <si>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</si>
  <si>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</si>
  <si>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七、用事业基金弥补收支差额</t>
  </si>
  <si>
    <t>六、结余分配</t>
  </si>
  <si>
    <t>八、年初结转和结余</t>
  </si>
  <si>
    <t xml:space="preserve">    其中：转入事业基金</t>
  </si>
  <si>
    <t xml:space="preserve">    其中：经营结余</t>
  </si>
  <si>
    <t>七、年末结转和结余</t>
  </si>
  <si>
    <t xml:space="preserve">    其中：年末财政拨款结转和结余</t>
  </si>
  <si>
    <t>收入总计</t>
  </si>
  <si>
    <t>支出总计</t>
  </si>
  <si>
    <t xml:space="preserve">注：本表所有数据按四舍五入进行收舍，保留两位小数。
</t>
  </si>
  <si>
    <t>收入总表</t>
  </si>
  <si>
    <t>表1-1</t>
  </si>
  <si>
    <t>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</si>
  <si>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</si>
  <si>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</si>
  <si>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</si>
  <si>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</si>
  <si>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</si>
  <si>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</si>
  <si>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</si>
  <si>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</si>
  <si>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</si>
  <si>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</si>
  <si>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</si>
  <si>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</si>
  <si>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</si>
  <si>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</si>
  <si>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</si>
  <si>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</si>
  <si>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</si>
  <si>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</si>
  <si>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</si>
  <si>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</si>
  <si>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201</t>
  </si>
  <si>
    <t>一般公共服务支出</t>
  </si>
  <si>
    <t>20199</t>
  </si>
  <si>
    <t>其他一般公共服务支出</t>
  </si>
  <si>
    <t>2019901</t>
  </si>
  <si>
    <t xml:space="preserve">  国家赔偿费用支出</t>
  </si>
  <si>
    <t>204</t>
  </si>
  <si>
    <t>公共安全支出</t>
  </si>
  <si>
    <t>20407</t>
  </si>
  <si>
    <t>监狱</t>
  </si>
  <si>
    <t>2040701</t>
  </si>
  <si>
    <t xml:space="preserve">  行政运行</t>
  </si>
  <si>
    <t>2040702</t>
  </si>
  <si>
    <t xml:space="preserve">  一般行政管理事务</t>
  </si>
  <si>
    <t>2040703</t>
  </si>
  <si>
    <t xml:space="preserve">  机关服务</t>
  </si>
  <si>
    <t>20499</t>
  </si>
  <si>
    <t>其他公共安全支出</t>
  </si>
  <si>
    <t>2049901</t>
  </si>
  <si>
    <t xml:space="preserve">  其他公共安全支出</t>
  </si>
  <si>
    <t>208</t>
  </si>
  <si>
    <t>社会保障和就业支出</t>
  </si>
  <si>
    <t>20805</t>
  </si>
  <si>
    <t>行政事业单位离退休</t>
  </si>
  <si>
    <t>2080502</t>
  </si>
  <si>
    <t xml:space="preserve">  事业单位离退休</t>
  </si>
  <si>
    <t>2080504</t>
  </si>
  <si>
    <t xml:space="preserve">  未归口管理的行政单位离退休</t>
  </si>
  <si>
    <t>20808</t>
  </si>
  <si>
    <t>抚恤</t>
  </si>
  <si>
    <t>2080801</t>
  </si>
  <si>
    <t xml:space="preserve">  死亡抚恤</t>
  </si>
  <si>
    <t>20899</t>
  </si>
  <si>
    <t>其他社会保障和就业支出</t>
  </si>
  <si>
    <t>2089901</t>
  </si>
  <si>
    <t xml:space="preserve">  其他社会保障和就业支出</t>
  </si>
  <si>
    <t>210</t>
  </si>
  <si>
    <t>医疗卫生与计划生育支出</t>
  </si>
  <si>
    <t>21004</t>
  </si>
  <si>
    <t>公共卫生</t>
  </si>
  <si>
    <t>2100409</t>
  </si>
  <si>
    <t xml:space="preserve">  重大公共卫生专项</t>
  </si>
  <si>
    <t>21005</t>
  </si>
  <si>
    <t>医疗保障</t>
  </si>
  <si>
    <t>2100501</t>
  </si>
  <si>
    <t xml:space="preserve">  行政单位医疗</t>
  </si>
  <si>
    <t>2100502</t>
  </si>
  <si>
    <t xml:space="preserve">  事业单位医疗</t>
  </si>
  <si>
    <t>2100503</t>
  </si>
  <si>
    <t xml:space="preserve">  公务员医疗补助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</si>
  <si>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</si>
  <si>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</si>
  <si>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</si>
  <si>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</si>
  <si>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</si>
  <si>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</si>
  <si>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2210202</t>
  </si>
  <si>
    <t xml:space="preserve">  提租补贴</t>
  </si>
  <si>
    <t>229</t>
  </si>
  <si>
    <t>其他支出</t>
  </si>
  <si>
    <t>22999</t>
  </si>
  <si>
    <t>2299901</t>
  </si>
  <si>
    <t xml:space="preserve">  其他支出</t>
  </si>
  <si>
    <t>注：本表所有数据按四舍五入进行收舍，保留两位小数。</t>
  </si>
  <si>
    <t>支出总表</t>
  </si>
  <si>
    <t>表1-2</t>
  </si>
  <si>
    <t>基本支出</t>
  </si>
  <si>
    <t>项目支出</t>
  </si>
  <si>
    <t>上缴上级支出</t>
  </si>
  <si>
    <t>经营支出</t>
  </si>
  <si>
    <t>对附属单位补助支出</t>
  </si>
  <si>
    <t>财政拨款支出决算表</t>
  </si>
  <si>
    <t>表2</t>
  </si>
  <si>
    <t>财政拨款支出</t>
  </si>
  <si>
    <t>一般公共预算财政拨款支出</t>
  </si>
  <si>
    <t>政府性基金预算财政拨款支出</t>
  </si>
  <si>
    <t>人员支出财政拨款决算明细表</t>
  </si>
  <si>
    <t>表2-1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</si>
  <si>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</si>
  <si>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</si>
  <si>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</si>
  <si>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</si>
  <si>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</si>
  <si>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</si>
  <si>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</si>
  <si>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</si>
  <si>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8</t>
  </si>
  <si>
    <t>9</t>
  </si>
  <si>
    <t>—</t>
  </si>
  <si>
    <t>日常公用支出财政拨款决算明细表</t>
  </si>
  <si>
    <t>表2-2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</si>
  <si>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</si>
  <si>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</si>
  <si>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</si>
  <si>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</si>
  <si>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</si>
  <si>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</si>
  <si>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</si>
  <si>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</si>
  <si>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</si>
  <si>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</si>
  <si>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</si>
  <si>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</si>
  <si>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</si>
  <si>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</si>
  <si>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</si>
  <si>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</si>
  <si>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</si>
  <si>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</si>
  <si>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</si>
  <si>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</si>
  <si>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</si>
  <si>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</si>
  <si>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</si>
  <si>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</si>
  <si>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</si>
  <si>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</si>
  <si>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</si>
  <si>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</si>
  <si>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</si>
  <si>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</si>
  <si>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</si>
  <si>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</si>
  <si>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</si>
  <si>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</si>
  <si>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对个人和家庭的补助支出财政拨款决算明细表</t>
  </si>
  <si>
    <t>表2-3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</si>
  <si>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</si>
  <si>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</si>
  <si>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</si>
  <si>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</si>
  <si>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</si>
  <si>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</si>
  <si>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</si>
  <si>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</si>
  <si>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</si>
  <si>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</si>
  <si>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</si>
  <si>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</si>
  <si>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</si>
  <si>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</si>
  <si>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财政拨款“三公”经费支出决算表</t>
  </si>
  <si>
    <t>单位编码</t>
  </si>
  <si>
    <t>单位名称</t>
  </si>
  <si>
    <t>财政拨款“三公”经费支出</t>
  </si>
  <si>
    <t>因公出国（境）费用</t>
  </si>
  <si>
    <t>公务用车购置及运行费</t>
  </si>
  <si>
    <t>公务接待费</t>
  </si>
  <si>
    <t>公务用车购置费</t>
  </si>
  <si>
    <t>公务用车运行费</t>
  </si>
  <si>
    <t>四川省监狱管理局</t>
  </si>
  <si>
    <t>政府性基金预算财政拨款收入支出决算表</t>
  </si>
  <si>
    <t>上年结转和结余</t>
  </si>
  <si>
    <t>本年收入</t>
  </si>
  <si>
    <t>本年支出</t>
  </si>
  <si>
    <t>年末结转和结余</t>
  </si>
  <si>
    <t>人员经费</t>
  </si>
  <si>
    <t>日常公用经费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</si>
</sst>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* #,##0_);_(\$* \(#,##0\);_(\$* &quot;-&quot;_);_(@_)"/>
    <numFmt numFmtId="185" formatCode="_(\$* #,##0.00_);_(\$* \(#,##0.00\);_(\$* &quot;-&quot;??_);_(@_)"/>
    <numFmt numFmtId="186" formatCode="_(* #,##0.00_);_(* \(#,##0.00\);_(* &quot;-&quot;??_);_(@_)"/>
  </numFmts>
  <fonts count="40">
    <font>
      <sz val="10"/>
      <color indexed="8"/>
      <name val="Arial"/>
      <family val="2"/>
    </font>
    <font>
      <sz val="12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5" fontId="0" fillId="0" borderId="0">
      <alignment/>
      <protection/>
    </xf>
    <xf numFmtId="45" fontId="0" fillId="0" borderId="0">
      <alignment/>
      <protection/>
    </xf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4" fontId="0" fillId="0" borderId="0">
      <alignment/>
      <protection/>
    </xf>
    <xf numFmtId="186" fontId="0" fillId="0" borderId="0">
      <alignment/>
      <protection/>
    </xf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wrapText="1" shrinkToFit="1"/>
    </xf>
    <xf numFmtId="4" fontId="4" fillId="0" borderId="16" xfId="0" applyNumberFormat="1" applyFont="1" applyBorder="1" applyAlignment="1">
      <alignment horizontal="right" vertical="center" shrinkToFit="1"/>
    </xf>
    <xf numFmtId="4" fontId="4" fillId="0" borderId="17" xfId="0" applyNumberFormat="1" applyFont="1" applyBorder="1" applyAlignment="1">
      <alignment horizontal="right" vertical="center" shrinkToFit="1"/>
    </xf>
    <xf numFmtId="0" fontId="4" fillId="33" borderId="13" xfId="0" applyFont="1" applyFill="1" applyBorder="1" applyAlignment="1">
      <alignment horizontal="center" vertical="center" wrapText="1" shrinkToFit="1"/>
    </xf>
    <xf numFmtId="4" fontId="4" fillId="0" borderId="13" xfId="0" applyNumberFormat="1" applyFont="1" applyBorder="1" applyAlignment="1">
      <alignment horizontal="righ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33" borderId="14" xfId="0" applyFont="1" applyFill="1" applyBorder="1" applyAlignment="1">
      <alignment horizontal="center" vertical="center" wrapText="1" shrinkToFit="1"/>
    </xf>
    <xf numFmtId="4" fontId="4" fillId="0" borderId="14" xfId="0" applyNumberFormat="1" applyFont="1" applyBorder="1" applyAlignment="1">
      <alignment horizontal="right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0" borderId="16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right" vertical="center" shrinkToFit="1"/>
    </xf>
    <xf numFmtId="0" fontId="4" fillId="0" borderId="17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center" vertical="center" shrinkToFit="1"/>
    </xf>
    <xf numFmtId="4" fontId="4" fillId="0" borderId="13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 shrinkToFit="1"/>
    </xf>
    <xf numFmtId="0" fontId="4" fillId="33" borderId="13" xfId="0" applyFont="1" applyFill="1" applyBorder="1" applyAlignment="1">
      <alignment horizontal="left" vertical="center" shrinkToFit="1"/>
    </xf>
    <xf numFmtId="4" fontId="0" fillId="0" borderId="0" xfId="0" applyNumberFormat="1" applyAlignment="1">
      <alignment/>
    </xf>
    <xf numFmtId="0" fontId="4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4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33" borderId="18" xfId="0" applyFont="1" applyFill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4" borderId="18" xfId="0" applyFont="1" applyFill="1" applyBorder="1" applyAlignment="1">
      <alignment horizontal="center" vertical="center" wrapText="1" shrinkToFit="1"/>
    </xf>
    <xf numFmtId="0" fontId="4" fillId="34" borderId="10" xfId="0" applyFont="1" applyFill="1" applyBorder="1" applyAlignment="1">
      <alignment horizontal="center" vertical="center" wrapText="1" shrinkToFit="1"/>
    </xf>
    <xf numFmtId="0" fontId="4" fillId="34" borderId="12" xfId="0" applyFont="1" applyFill="1" applyBorder="1" applyAlignment="1">
      <alignment horizontal="center" vertical="center" wrapText="1" shrinkToFit="1"/>
    </xf>
    <xf numFmtId="0" fontId="4" fillId="34" borderId="13" xfId="0" applyFont="1" applyFill="1" applyBorder="1" applyAlignment="1">
      <alignment horizontal="center" vertical="center" wrapText="1" shrinkToFit="1"/>
    </xf>
    <xf numFmtId="0" fontId="4" fillId="34" borderId="13" xfId="0" applyFont="1" applyFill="1" applyBorder="1" applyAlignment="1">
      <alignment horizontal="center" vertical="center" wrapText="1" shrinkToFit="1"/>
    </xf>
    <xf numFmtId="0" fontId="4" fillId="34" borderId="13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Zeros="0" zoomScalePageLayoutView="0" workbookViewId="0" topLeftCell="A11">
      <selection activeCell="D26" sqref="D26"/>
    </sheetView>
  </sheetViews>
  <sheetFormatPr defaultColWidth="9.140625" defaultRowHeight="12.75"/>
  <cols>
    <col min="1" max="1" width="36.28125" style="0" customWidth="1"/>
    <col min="2" max="2" width="17.140625" style="0" customWidth="1"/>
    <col min="3" max="3" width="36.140625" style="0" customWidth="1"/>
    <col min="4" max="4" width="17.140625" style="0" customWidth="1"/>
    <col min="5" max="5" width="9.7109375" style="0" bestFit="1" customWidth="1"/>
    <col min="7" max="7" width="16.57421875" style="0" bestFit="1" customWidth="1"/>
    <col min="8" max="8" width="11.7109375" style="0" bestFit="1" customWidth="1"/>
  </cols>
  <sheetData>
    <row r="1" ht="27">
      <c r="B1" s="1" t="s">
        <v>0</v>
      </c>
    </row>
    <row r="2" ht="15">
      <c r="D2" s="4" t="s">
        <v>1</v>
      </c>
    </row>
    <row r="3" spans="1:4" ht="15">
      <c r="A3" s="2" t="s">
        <v>2</v>
      </c>
      <c r="B3" s="3" t="s">
        <v>3</v>
      </c>
      <c r="D3" s="4" t="s">
        <v>4</v>
      </c>
    </row>
    <row r="4" spans="1:4" ht="18" customHeight="1">
      <c r="A4" s="36" t="s">
        <v>5</v>
      </c>
      <c r="B4" s="37" t="s">
        <v>6</v>
      </c>
      <c r="C4" s="37" t="s">
        <v>7</v>
      </c>
      <c r="D4" s="38" t="s">
        <v>6</v>
      </c>
    </row>
    <row r="5" spans="1:4" ht="18" customHeight="1">
      <c r="A5" s="7" t="s">
        <v>8</v>
      </c>
      <c r="B5" s="8" t="s">
        <v>9</v>
      </c>
      <c r="C5" s="8" t="s">
        <v>8</v>
      </c>
      <c r="D5" s="9" t="s">
        <v>9</v>
      </c>
    </row>
    <row r="6" spans="1:4" ht="18" customHeight="1">
      <c r="A6" s="28" t="s">
        <v>10</v>
      </c>
      <c r="B6" s="15">
        <v>377154.96</v>
      </c>
      <c r="C6" s="29" t="s">
        <v>11</v>
      </c>
      <c r="D6" s="19">
        <v>25.1</v>
      </c>
    </row>
    <row r="7" spans="1:4" ht="18" customHeight="1">
      <c r="A7" s="28" t="s">
        <v>12</v>
      </c>
      <c r="B7" s="15">
        <v>0</v>
      </c>
      <c r="C7" s="29" t="s">
        <v>13</v>
      </c>
      <c r="D7" s="19">
        <v>0</v>
      </c>
    </row>
    <row r="8" spans="1:7" ht="18" customHeight="1">
      <c r="A8" s="28" t="s">
        <v>14</v>
      </c>
      <c r="B8" s="15">
        <v>0</v>
      </c>
      <c r="C8" s="29" t="s">
        <v>15</v>
      </c>
      <c r="D8" s="19">
        <v>0</v>
      </c>
      <c r="G8" s="30"/>
    </row>
    <row r="9" spans="1:4" ht="18" customHeight="1">
      <c r="A9" s="28" t="s">
        <v>16</v>
      </c>
      <c r="B9" s="15">
        <v>0</v>
      </c>
      <c r="C9" s="29" t="s">
        <v>17</v>
      </c>
      <c r="D9" s="19">
        <v>285827.89</v>
      </c>
    </row>
    <row r="10" spans="1:4" ht="18" customHeight="1">
      <c r="A10" s="28" t="s">
        <v>18</v>
      </c>
      <c r="B10" s="15">
        <v>115.58</v>
      </c>
      <c r="C10" s="29" t="s">
        <v>19</v>
      </c>
      <c r="D10" s="19">
        <v>0</v>
      </c>
    </row>
    <row r="11" spans="1:4" ht="18" customHeight="1">
      <c r="A11" s="28" t="s">
        <v>20</v>
      </c>
      <c r="B11" s="15">
        <v>0</v>
      </c>
      <c r="C11" s="29" t="s">
        <v>21</v>
      </c>
      <c r="D11" s="19">
        <v>0</v>
      </c>
    </row>
    <row r="12" spans="1:7" ht="18" customHeight="1">
      <c r="A12" s="28" t="s">
        <v>22</v>
      </c>
      <c r="B12" s="15">
        <v>12632.91</v>
      </c>
      <c r="C12" s="29" t="s">
        <v>23</v>
      </c>
      <c r="D12" s="19">
        <v>0</v>
      </c>
      <c r="G12" s="30"/>
    </row>
    <row r="13" spans="1:4" ht="18" customHeight="1">
      <c r="A13" s="31" t="s">
        <v>6</v>
      </c>
      <c r="B13" s="20" t="s">
        <v>6</v>
      </c>
      <c r="C13" s="29" t="s">
        <v>24</v>
      </c>
      <c r="D13" s="19">
        <v>67860.42</v>
      </c>
    </row>
    <row r="14" spans="1:7" ht="18" customHeight="1">
      <c r="A14" s="28" t="s">
        <v>6</v>
      </c>
      <c r="B14" s="20" t="s">
        <v>6</v>
      </c>
      <c r="C14" s="29" t="s">
        <v>25</v>
      </c>
      <c r="D14" s="19">
        <v>13962.82</v>
      </c>
      <c r="G14" s="30"/>
    </row>
    <row r="15" spans="1:4" ht="18" customHeight="1">
      <c r="A15" s="28" t="s">
        <v>6</v>
      </c>
      <c r="B15" s="20" t="s">
        <v>6</v>
      </c>
      <c r="C15" s="29" t="s">
        <v>26</v>
      </c>
      <c r="D15" s="19">
        <v>0</v>
      </c>
    </row>
    <row r="16" spans="1:4" ht="18" customHeight="1">
      <c r="A16" s="28" t="s">
        <v>6</v>
      </c>
      <c r="B16" s="20" t="s">
        <v>6</v>
      </c>
      <c r="C16" s="29" t="s">
        <v>27</v>
      </c>
      <c r="D16" s="19">
        <v>0</v>
      </c>
    </row>
    <row r="17" spans="1:4" ht="18" customHeight="1">
      <c r="A17" s="28" t="s">
        <v>6</v>
      </c>
      <c r="B17" s="20" t="s">
        <v>6</v>
      </c>
      <c r="C17" s="29" t="s">
        <v>28</v>
      </c>
      <c r="D17" s="19">
        <v>0</v>
      </c>
    </row>
    <row r="18" spans="1:4" ht="18" customHeight="1">
      <c r="A18" s="28" t="s">
        <v>6</v>
      </c>
      <c r="B18" s="20" t="s">
        <v>6</v>
      </c>
      <c r="C18" s="29" t="s">
        <v>29</v>
      </c>
      <c r="D18" s="19">
        <v>0</v>
      </c>
    </row>
    <row r="19" spans="1:4" ht="18" customHeight="1">
      <c r="A19" s="28" t="s">
        <v>6</v>
      </c>
      <c r="B19" s="20" t="s">
        <v>6</v>
      </c>
      <c r="C19" s="29" t="s">
        <v>30</v>
      </c>
      <c r="D19" s="19">
        <v>0</v>
      </c>
    </row>
    <row r="20" spans="1:4" ht="18" customHeight="1">
      <c r="A20" s="28" t="s">
        <v>6</v>
      </c>
      <c r="B20" s="20" t="s">
        <v>6</v>
      </c>
      <c r="C20" s="29" t="s">
        <v>31</v>
      </c>
      <c r="D20" s="19">
        <v>0</v>
      </c>
    </row>
    <row r="21" spans="1:4" ht="18" customHeight="1">
      <c r="A21" s="28" t="s">
        <v>6</v>
      </c>
      <c r="B21" s="20" t="s">
        <v>6</v>
      </c>
      <c r="C21" s="29" t="s">
        <v>32</v>
      </c>
      <c r="D21" s="19">
        <v>0</v>
      </c>
    </row>
    <row r="22" spans="1:4" ht="18" customHeight="1">
      <c r="A22" s="28" t="s">
        <v>6</v>
      </c>
      <c r="B22" s="20" t="s">
        <v>6</v>
      </c>
      <c r="C22" s="29" t="s">
        <v>33</v>
      </c>
      <c r="D22" s="19">
        <v>0</v>
      </c>
    </row>
    <row r="23" spans="1:4" ht="18" customHeight="1">
      <c r="A23" s="28" t="s">
        <v>6</v>
      </c>
      <c r="B23" s="20" t="s">
        <v>6</v>
      </c>
      <c r="C23" s="29" t="s">
        <v>34</v>
      </c>
      <c r="D23" s="19">
        <v>0</v>
      </c>
    </row>
    <row r="24" spans="1:4" ht="18" customHeight="1">
      <c r="A24" s="28" t="s">
        <v>6</v>
      </c>
      <c r="B24" s="20" t="s">
        <v>6</v>
      </c>
      <c r="C24" s="29" t="s">
        <v>35</v>
      </c>
      <c r="D24" s="19">
        <v>24927.54</v>
      </c>
    </row>
    <row r="25" spans="1:4" ht="18" customHeight="1">
      <c r="A25" s="28" t="s">
        <v>6</v>
      </c>
      <c r="B25" s="20" t="s">
        <v>6</v>
      </c>
      <c r="C25" s="29" t="s">
        <v>36</v>
      </c>
      <c r="D25" s="19">
        <v>0</v>
      </c>
    </row>
    <row r="26" spans="1:4" ht="18" customHeight="1">
      <c r="A26" s="28" t="s">
        <v>6</v>
      </c>
      <c r="B26" s="20" t="s">
        <v>6</v>
      </c>
      <c r="C26" s="29" t="s">
        <v>37</v>
      </c>
      <c r="D26" s="19">
        <v>7516.35</v>
      </c>
    </row>
    <row r="27" spans="1:4" ht="18" customHeight="1">
      <c r="A27" s="28" t="s">
        <v>6</v>
      </c>
      <c r="B27" s="20" t="s">
        <v>6</v>
      </c>
      <c r="C27" s="29" t="s">
        <v>38</v>
      </c>
      <c r="D27" s="19">
        <v>0</v>
      </c>
    </row>
    <row r="28" spans="1:4" ht="18" customHeight="1">
      <c r="A28" s="28" t="s">
        <v>6</v>
      </c>
      <c r="B28" s="20" t="s">
        <v>6</v>
      </c>
      <c r="C28" s="29" t="s">
        <v>39</v>
      </c>
      <c r="D28" s="19">
        <v>0</v>
      </c>
    </row>
    <row r="29" spans="1:4" ht="18" customHeight="1">
      <c r="A29" s="32" t="s">
        <v>40</v>
      </c>
      <c r="B29" s="15">
        <v>389903.45</v>
      </c>
      <c r="C29" s="33" t="s">
        <v>41</v>
      </c>
      <c r="D29" s="19">
        <v>400120.12</v>
      </c>
    </row>
    <row r="30" spans="1:4" ht="18" customHeight="1">
      <c r="A30" s="28" t="s">
        <v>42</v>
      </c>
      <c r="B30" s="15">
        <v>0</v>
      </c>
      <c r="C30" s="29" t="s">
        <v>43</v>
      </c>
      <c r="D30" s="19">
        <v>0</v>
      </c>
    </row>
    <row r="31" spans="1:4" ht="18" customHeight="1">
      <c r="A31" s="28" t="s">
        <v>44</v>
      </c>
      <c r="B31" s="15">
        <v>14008.85</v>
      </c>
      <c r="C31" s="29" t="s">
        <v>45</v>
      </c>
      <c r="D31" s="19">
        <v>0</v>
      </c>
    </row>
    <row r="32" spans="1:4" ht="18" customHeight="1">
      <c r="A32" s="28" t="s">
        <v>46</v>
      </c>
      <c r="B32" s="15">
        <v>0</v>
      </c>
      <c r="C32" s="29" t="s">
        <v>47</v>
      </c>
      <c r="D32" s="19">
        <v>3792.18</v>
      </c>
    </row>
    <row r="33" spans="1:4" ht="18" customHeight="1">
      <c r="A33" s="28" t="s">
        <v>6</v>
      </c>
      <c r="B33" s="20" t="s">
        <v>6</v>
      </c>
      <c r="C33" s="29" t="s">
        <v>46</v>
      </c>
      <c r="D33" s="19">
        <v>0</v>
      </c>
    </row>
    <row r="34" spans="1:4" ht="18" customHeight="1">
      <c r="A34" s="28" t="s">
        <v>6</v>
      </c>
      <c r="B34" s="20" t="s">
        <v>6</v>
      </c>
      <c r="C34" s="29" t="s">
        <v>48</v>
      </c>
      <c r="D34" s="19">
        <v>188.12</v>
      </c>
    </row>
    <row r="35" spans="1:4" ht="18" customHeight="1">
      <c r="A35" s="34" t="s">
        <v>49</v>
      </c>
      <c r="B35" s="12">
        <v>403912.3</v>
      </c>
      <c r="C35" s="35" t="s">
        <v>50</v>
      </c>
      <c r="D35" s="13">
        <v>403912.3</v>
      </c>
    </row>
    <row r="36" spans="1:4" ht="27" customHeight="1">
      <c r="A36" s="39" t="s">
        <v>51</v>
      </c>
      <c r="B36" s="40" t="s">
        <v>6</v>
      </c>
      <c r="C36" s="40" t="s">
        <v>6</v>
      </c>
      <c r="D36" s="40" t="s">
        <v>6</v>
      </c>
    </row>
    <row r="38" ht="15">
      <c r="B38" s="3"/>
    </row>
  </sheetData>
  <sheetProtection/>
  <mergeCells count="3">
    <mergeCell ref="A4:B4"/>
    <mergeCell ref="C4:D4"/>
    <mergeCell ref="A36:D36"/>
  </mergeCells>
  <printOptions/>
  <pageMargins left="0.7513888888888889" right="0.7513888888888889" top="1" bottom="1" header="0.5" footer="0.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showZeros="0" zoomScalePageLayoutView="0" workbookViewId="0" topLeftCell="A1">
      <selection activeCell="D17" sqref="D17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31.28125" style="0" customWidth="1"/>
    <col min="6" max="6" width="28.421875" style="0" customWidth="1"/>
    <col min="7" max="8" width="17.140625" style="0" customWidth="1"/>
    <col min="9" max="9" width="20.8515625" style="0" customWidth="1"/>
    <col min="10" max="10" width="17.140625" style="0" customWidth="1"/>
    <col min="11" max="11" width="29.8515625" style="0" customWidth="1"/>
    <col min="12" max="12" width="9.7109375" style="0" bestFit="1" customWidth="1"/>
  </cols>
  <sheetData>
    <row r="1" ht="27">
      <c r="G1" s="1" t="s">
        <v>52</v>
      </c>
    </row>
    <row r="2" ht="15">
      <c r="K2" s="4" t="s">
        <v>53</v>
      </c>
    </row>
    <row r="3" spans="1:11" ht="15">
      <c r="A3" s="2" t="s">
        <v>2</v>
      </c>
      <c r="G3" s="3" t="s">
        <v>3</v>
      </c>
      <c r="K3" s="4" t="s">
        <v>4</v>
      </c>
    </row>
    <row r="4" spans="1:11" ht="15" customHeight="1">
      <c r="A4" s="36" t="s">
        <v>8</v>
      </c>
      <c r="B4" s="37" t="s">
        <v>6</v>
      </c>
      <c r="C4" s="37" t="s">
        <v>6</v>
      </c>
      <c r="D4" s="37" t="s">
        <v>6</v>
      </c>
      <c r="E4" s="41" t="s">
        <v>54</v>
      </c>
      <c r="F4" s="41" t="s">
        <v>55</v>
      </c>
      <c r="G4" s="41" t="s">
        <v>56</v>
      </c>
      <c r="H4" s="41" t="s">
        <v>57</v>
      </c>
      <c r="I4" s="41" t="s">
        <v>58</v>
      </c>
      <c r="J4" s="41" t="s">
        <v>59</v>
      </c>
      <c r="K4" s="43" t="s">
        <v>60</v>
      </c>
    </row>
    <row r="5" spans="1:11" ht="15" customHeight="1">
      <c r="A5" s="45" t="s">
        <v>61</v>
      </c>
      <c r="B5" s="42" t="s">
        <v>6</v>
      </c>
      <c r="C5" s="42" t="s">
        <v>6</v>
      </c>
      <c r="D5" s="50" t="s">
        <v>62</v>
      </c>
      <c r="E5" s="42" t="s">
        <v>6</v>
      </c>
      <c r="F5" s="42" t="s">
        <v>6</v>
      </c>
      <c r="G5" s="42" t="s">
        <v>6</v>
      </c>
      <c r="H5" s="42" t="s">
        <v>6</v>
      </c>
      <c r="I5" s="42" t="s">
        <v>6</v>
      </c>
      <c r="J5" s="42" t="s">
        <v>6</v>
      </c>
      <c r="K5" s="44" t="s">
        <v>63</v>
      </c>
    </row>
    <row r="6" spans="1:11" ht="15" customHeight="1">
      <c r="A6" s="45" t="s">
        <v>6</v>
      </c>
      <c r="B6" s="42" t="s">
        <v>6</v>
      </c>
      <c r="C6" s="42" t="s">
        <v>6</v>
      </c>
      <c r="D6" s="50" t="s">
        <v>6</v>
      </c>
      <c r="E6" s="42" t="s">
        <v>6</v>
      </c>
      <c r="F6" s="42" t="s">
        <v>6</v>
      </c>
      <c r="G6" s="42" t="s">
        <v>6</v>
      </c>
      <c r="H6" s="42" t="s">
        <v>6</v>
      </c>
      <c r="I6" s="42" t="s">
        <v>6</v>
      </c>
      <c r="J6" s="42" t="s">
        <v>6</v>
      </c>
      <c r="K6" s="44" t="s">
        <v>6</v>
      </c>
    </row>
    <row r="7" spans="1:11" ht="15" customHeight="1">
      <c r="A7" s="45" t="s">
        <v>6</v>
      </c>
      <c r="B7" s="42" t="s">
        <v>6</v>
      </c>
      <c r="C7" s="42" t="s">
        <v>6</v>
      </c>
      <c r="D7" s="50" t="s">
        <v>6</v>
      </c>
      <c r="E7" s="42" t="s">
        <v>6</v>
      </c>
      <c r="F7" s="42" t="s">
        <v>6</v>
      </c>
      <c r="G7" s="42" t="s">
        <v>6</v>
      </c>
      <c r="H7" s="42" t="s">
        <v>6</v>
      </c>
      <c r="I7" s="42" t="s">
        <v>6</v>
      </c>
      <c r="J7" s="42" t="s">
        <v>6</v>
      </c>
      <c r="K7" s="44" t="s">
        <v>6</v>
      </c>
    </row>
    <row r="8" spans="1:11" ht="15" customHeight="1">
      <c r="A8" s="49" t="s">
        <v>64</v>
      </c>
      <c r="B8" s="50" t="s">
        <v>65</v>
      </c>
      <c r="C8" s="50" t="s">
        <v>66</v>
      </c>
      <c r="D8" s="8" t="s">
        <v>67</v>
      </c>
      <c r="E8" s="14" t="s">
        <v>68</v>
      </c>
      <c r="F8" s="14" t="s">
        <v>69</v>
      </c>
      <c r="G8" s="14" t="s">
        <v>70</v>
      </c>
      <c r="H8" s="14" t="s">
        <v>71</v>
      </c>
      <c r="I8" s="14" t="s">
        <v>72</v>
      </c>
      <c r="J8" s="14" t="s">
        <v>73</v>
      </c>
      <c r="K8" s="18" t="s">
        <v>74</v>
      </c>
    </row>
    <row r="9" spans="1:11" ht="15" customHeight="1">
      <c r="A9" s="49" t="s">
        <v>6</v>
      </c>
      <c r="B9" s="50" t="s">
        <v>6</v>
      </c>
      <c r="C9" s="50" t="s">
        <v>6</v>
      </c>
      <c r="D9" s="8" t="s">
        <v>54</v>
      </c>
      <c r="E9" s="15">
        <f aca="true" t="shared" si="0" ref="E9:K9">E10+E13+E20+E28+E35+E39</f>
        <v>389903.45</v>
      </c>
      <c r="F9" s="15">
        <f t="shared" si="0"/>
        <v>377154.96</v>
      </c>
      <c r="G9" s="15">
        <f t="shared" si="0"/>
        <v>0</v>
      </c>
      <c r="H9" s="15">
        <f t="shared" si="0"/>
        <v>0</v>
      </c>
      <c r="I9" s="15">
        <f t="shared" si="0"/>
        <v>115.58</v>
      </c>
      <c r="J9" s="15">
        <f t="shared" si="0"/>
        <v>0</v>
      </c>
      <c r="K9" s="15">
        <f t="shared" si="0"/>
        <v>12632.91</v>
      </c>
    </row>
    <row r="10" spans="1:11" ht="15" customHeight="1">
      <c r="A10" s="51" t="s">
        <v>75</v>
      </c>
      <c r="B10" s="52" t="s">
        <v>6</v>
      </c>
      <c r="C10" s="52" t="s">
        <v>6</v>
      </c>
      <c r="D10" s="16" t="s">
        <v>76</v>
      </c>
      <c r="E10" s="15">
        <f>SUM(F10:K10)</f>
        <v>25.1</v>
      </c>
      <c r="F10" s="15">
        <v>25.1</v>
      </c>
      <c r="G10" s="15">
        <v>0</v>
      </c>
      <c r="H10" s="15">
        <v>0</v>
      </c>
      <c r="I10" s="15">
        <v>0</v>
      </c>
      <c r="J10" s="15">
        <v>0</v>
      </c>
      <c r="K10" s="19">
        <v>0</v>
      </c>
    </row>
    <row r="11" spans="1:11" ht="15" customHeight="1">
      <c r="A11" s="51" t="s">
        <v>77</v>
      </c>
      <c r="B11" s="52" t="s">
        <v>6</v>
      </c>
      <c r="C11" s="52" t="s">
        <v>6</v>
      </c>
      <c r="D11" s="16" t="s">
        <v>78</v>
      </c>
      <c r="E11" s="15">
        <f aca="true" t="shared" si="1" ref="E11:E41">SUM(F11:K11)</f>
        <v>25.1</v>
      </c>
      <c r="F11" s="15">
        <v>25.1</v>
      </c>
      <c r="G11" s="15">
        <v>0</v>
      </c>
      <c r="H11" s="15">
        <v>0</v>
      </c>
      <c r="I11" s="15">
        <v>0</v>
      </c>
      <c r="J11" s="15">
        <v>0</v>
      </c>
      <c r="K11" s="19">
        <v>0</v>
      </c>
    </row>
    <row r="12" spans="1:11" ht="15" customHeight="1">
      <c r="A12" s="51" t="s">
        <v>79</v>
      </c>
      <c r="B12" s="52" t="s">
        <v>6</v>
      </c>
      <c r="C12" s="52" t="s">
        <v>6</v>
      </c>
      <c r="D12" s="16" t="s">
        <v>80</v>
      </c>
      <c r="E12" s="15">
        <f t="shared" si="1"/>
        <v>25.1</v>
      </c>
      <c r="F12" s="15">
        <v>25.1</v>
      </c>
      <c r="G12" s="15">
        <v>0</v>
      </c>
      <c r="H12" s="15">
        <v>0</v>
      </c>
      <c r="I12" s="15">
        <v>0</v>
      </c>
      <c r="J12" s="15">
        <v>0</v>
      </c>
      <c r="K12" s="19">
        <v>0</v>
      </c>
    </row>
    <row r="13" spans="1:11" ht="15" customHeight="1">
      <c r="A13" s="51" t="s">
        <v>81</v>
      </c>
      <c r="B13" s="52" t="s">
        <v>6</v>
      </c>
      <c r="C13" s="52" t="s">
        <v>6</v>
      </c>
      <c r="D13" s="16" t="s">
        <v>82</v>
      </c>
      <c r="E13" s="15">
        <f t="shared" si="1"/>
        <v>277326.16000000003</v>
      </c>
      <c r="F13" s="15">
        <v>266598.38</v>
      </c>
      <c r="G13" s="15">
        <v>0</v>
      </c>
      <c r="H13" s="15">
        <v>0</v>
      </c>
      <c r="I13" s="15">
        <v>115.58</v>
      </c>
      <c r="J13" s="15">
        <v>0</v>
      </c>
      <c r="K13" s="19">
        <v>10612.2</v>
      </c>
    </row>
    <row r="14" spans="1:11" ht="15" customHeight="1">
      <c r="A14" s="51" t="s">
        <v>83</v>
      </c>
      <c r="B14" s="52" t="s">
        <v>6</v>
      </c>
      <c r="C14" s="52" t="s">
        <v>6</v>
      </c>
      <c r="D14" s="16" t="s">
        <v>84</v>
      </c>
      <c r="E14" s="15">
        <f t="shared" si="1"/>
        <v>270431.47</v>
      </c>
      <c r="F14" s="15">
        <v>259703.69</v>
      </c>
      <c r="G14" s="15">
        <v>0</v>
      </c>
      <c r="H14" s="15">
        <v>0</v>
      </c>
      <c r="I14" s="15">
        <v>115.58</v>
      </c>
      <c r="J14" s="15">
        <v>0</v>
      </c>
      <c r="K14" s="19">
        <v>10612.2</v>
      </c>
    </row>
    <row r="15" spans="1:11" ht="15" customHeight="1">
      <c r="A15" s="51" t="s">
        <v>85</v>
      </c>
      <c r="B15" s="52" t="s">
        <v>6</v>
      </c>
      <c r="C15" s="52" t="s">
        <v>6</v>
      </c>
      <c r="D15" s="16" t="s">
        <v>86</v>
      </c>
      <c r="E15" s="15">
        <f t="shared" si="1"/>
        <v>199654.27</v>
      </c>
      <c r="F15" s="15">
        <v>199654.27</v>
      </c>
      <c r="G15" s="15">
        <v>0</v>
      </c>
      <c r="H15" s="15">
        <v>0</v>
      </c>
      <c r="I15" s="15">
        <v>0</v>
      </c>
      <c r="J15" s="15">
        <v>0</v>
      </c>
      <c r="K15" s="19">
        <v>0</v>
      </c>
    </row>
    <row r="16" spans="1:11" ht="15" customHeight="1">
      <c r="A16" s="51" t="s">
        <v>87</v>
      </c>
      <c r="B16" s="52" t="s">
        <v>6</v>
      </c>
      <c r="C16" s="52" t="s">
        <v>6</v>
      </c>
      <c r="D16" s="16" t="s">
        <v>88</v>
      </c>
      <c r="E16" s="15">
        <f t="shared" si="1"/>
        <v>7379.75</v>
      </c>
      <c r="F16" s="15">
        <v>7321.75</v>
      </c>
      <c r="G16" s="15">
        <v>0</v>
      </c>
      <c r="H16" s="15">
        <v>0</v>
      </c>
      <c r="I16" s="15">
        <v>0</v>
      </c>
      <c r="J16" s="15">
        <v>0</v>
      </c>
      <c r="K16" s="19">
        <v>58</v>
      </c>
    </row>
    <row r="17" spans="1:11" ht="15" customHeight="1">
      <c r="A17" s="51" t="s">
        <v>89</v>
      </c>
      <c r="B17" s="52" t="s">
        <v>6</v>
      </c>
      <c r="C17" s="52" t="s">
        <v>6</v>
      </c>
      <c r="D17" s="16" t="s">
        <v>90</v>
      </c>
      <c r="E17" s="15">
        <f t="shared" si="1"/>
        <v>207.38</v>
      </c>
      <c r="F17" s="15">
        <v>91.8</v>
      </c>
      <c r="G17" s="15">
        <v>0</v>
      </c>
      <c r="H17" s="15">
        <v>0</v>
      </c>
      <c r="I17" s="15">
        <v>115.58</v>
      </c>
      <c r="J17" s="15">
        <v>0</v>
      </c>
      <c r="K17" s="19">
        <v>0</v>
      </c>
    </row>
    <row r="18" spans="1:11" ht="15" customHeight="1">
      <c r="A18" s="51" t="s">
        <v>91</v>
      </c>
      <c r="B18" s="52" t="s">
        <v>6</v>
      </c>
      <c r="C18" s="52" t="s">
        <v>6</v>
      </c>
      <c r="D18" s="16" t="s">
        <v>92</v>
      </c>
      <c r="E18" s="15">
        <f t="shared" si="1"/>
        <v>6894.7</v>
      </c>
      <c r="F18" s="15">
        <v>6894.7</v>
      </c>
      <c r="G18" s="15">
        <v>0</v>
      </c>
      <c r="H18" s="15">
        <v>0</v>
      </c>
      <c r="I18" s="15">
        <v>0</v>
      </c>
      <c r="J18" s="15">
        <v>0</v>
      </c>
      <c r="K18" s="19">
        <v>0</v>
      </c>
    </row>
    <row r="19" spans="1:11" ht="15" customHeight="1">
      <c r="A19" s="51" t="s">
        <v>93</v>
      </c>
      <c r="B19" s="52" t="s">
        <v>6</v>
      </c>
      <c r="C19" s="52" t="s">
        <v>6</v>
      </c>
      <c r="D19" s="16" t="s">
        <v>94</v>
      </c>
      <c r="E19" s="15">
        <f t="shared" si="1"/>
        <v>6894.7</v>
      </c>
      <c r="F19" s="15">
        <v>6894.7</v>
      </c>
      <c r="G19" s="15">
        <v>0</v>
      </c>
      <c r="H19" s="15">
        <v>0</v>
      </c>
      <c r="I19" s="15">
        <v>0</v>
      </c>
      <c r="J19" s="15">
        <v>0</v>
      </c>
      <c r="K19" s="19">
        <v>0</v>
      </c>
    </row>
    <row r="20" spans="1:11" ht="15" customHeight="1">
      <c r="A20" s="51" t="s">
        <v>95</v>
      </c>
      <c r="B20" s="52" t="s">
        <v>6</v>
      </c>
      <c r="C20" s="52" t="s">
        <v>6</v>
      </c>
      <c r="D20" s="16" t="s">
        <v>96</v>
      </c>
      <c r="E20" s="15">
        <f t="shared" si="1"/>
        <v>67678.99</v>
      </c>
      <c r="F20" s="15">
        <v>65658.28</v>
      </c>
      <c r="G20" s="15">
        <v>0</v>
      </c>
      <c r="H20" s="15">
        <v>0</v>
      </c>
      <c r="I20" s="15">
        <v>0</v>
      </c>
      <c r="J20" s="15">
        <v>0</v>
      </c>
      <c r="K20" s="19">
        <v>2020.71</v>
      </c>
    </row>
    <row r="21" spans="1:11" ht="15" customHeight="1">
      <c r="A21" s="51" t="s">
        <v>97</v>
      </c>
      <c r="B21" s="52" t="s">
        <v>6</v>
      </c>
      <c r="C21" s="52" t="s">
        <v>6</v>
      </c>
      <c r="D21" s="16" t="s">
        <v>98</v>
      </c>
      <c r="E21" s="15">
        <f t="shared" si="1"/>
        <v>61906.21</v>
      </c>
      <c r="F21" s="15">
        <v>59885.5</v>
      </c>
      <c r="G21" s="15">
        <v>0</v>
      </c>
      <c r="H21" s="15">
        <v>0</v>
      </c>
      <c r="I21" s="15">
        <v>0</v>
      </c>
      <c r="J21" s="15">
        <v>0</v>
      </c>
      <c r="K21" s="19">
        <v>2020.71</v>
      </c>
    </row>
    <row r="22" spans="1:11" ht="15" customHeight="1">
      <c r="A22" s="51" t="s">
        <v>99</v>
      </c>
      <c r="B22" s="52" t="s">
        <v>6</v>
      </c>
      <c r="C22" s="52" t="s">
        <v>6</v>
      </c>
      <c r="D22" s="16" t="s">
        <v>100</v>
      </c>
      <c r="E22" s="15">
        <f t="shared" si="1"/>
        <v>21.16</v>
      </c>
      <c r="F22" s="15">
        <v>21.16</v>
      </c>
      <c r="G22" s="15">
        <v>0</v>
      </c>
      <c r="H22" s="15">
        <v>0</v>
      </c>
      <c r="I22" s="15">
        <v>0</v>
      </c>
      <c r="J22" s="15">
        <v>0</v>
      </c>
      <c r="K22" s="19">
        <v>0</v>
      </c>
    </row>
    <row r="23" spans="1:11" ht="15" customHeight="1">
      <c r="A23" s="51" t="s">
        <v>101</v>
      </c>
      <c r="B23" s="52" t="s">
        <v>6</v>
      </c>
      <c r="C23" s="52" t="s">
        <v>6</v>
      </c>
      <c r="D23" s="16" t="s">
        <v>102</v>
      </c>
      <c r="E23" s="15">
        <f t="shared" si="1"/>
        <v>61885.049999999996</v>
      </c>
      <c r="F23" s="15">
        <v>59864.34</v>
      </c>
      <c r="G23" s="15">
        <v>0</v>
      </c>
      <c r="H23" s="15">
        <v>0</v>
      </c>
      <c r="I23" s="15">
        <v>0</v>
      </c>
      <c r="J23" s="15">
        <v>0</v>
      </c>
      <c r="K23" s="19">
        <v>2020.71</v>
      </c>
    </row>
    <row r="24" spans="1:11" ht="15" customHeight="1">
      <c r="A24" s="51" t="s">
        <v>103</v>
      </c>
      <c r="B24" s="52" t="s">
        <v>6</v>
      </c>
      <c r="C24" s="52" t="s">
        <v>6</v>
      </c>
      <c r="D24" s="16" t="s">
        <v>104</v>
      </c>
      <c r="E24" s="15">
        <f t="shared" si="1"/>
        <v>5024.9</v>
      </c>
      <c r="F24" s="15">
        <v>5024.9</v>
      </c>
      <c r="G24" s="15">
        <v>0</v>
      </c>
      <c r="H24" s="15">
        <v>0</v>
      </c>
      <c r="I24" s="15">
        <v>0</v>
      </c>
      <c r="J24" s="15">
        <v>0</v>
      </c>
      <c r="K24" s="19">
        <v>0</v>
      </c>
    </row>
    <row r="25" spans="1:11" ht="15" customHeight="1">
      <c r="A25" s="51" t="s">
        <v>105</v>
      </c>
      <c r="B25" s="52" t="s">
        <v>6</v>
      </c>
      <c r="C25" s="52" t="s">
        <v>6</v>
      </c>
      <c r="D25" s="16" t="s">
        <v>106</v>
      </c>
      <c r="E25" s="15">
        <f t="shared" si="1"/>
        <v>5024.9</v>
      </c>
      <c r="F25" s="15">
        <v>5024.9</v>
      </c>
      <c r="G25" s="15">
        <v>0</v>
      </c>
      <c r="H25" s="15">
        <v>0</v>
      </c>
      <c r="I25" s="15">
        <v>0</v>
      </c>
      <c r="J25" s="15">
        <v>0</v>
      </c>
      <c r="K25" s="19">
        <v>0</v>
      </c>
    </row>
    <row r="26" spans="1:11" ht="15" customHeight="1">
      <c r="A26" s="51" t="s">
        <v>107</v>
      </c>
      <c r="B26" s="52" t="s">
        <v>6</v>
      </c>
      <c r="C26" s="52" t="s">
        <v>6</v>
      </c>
      <c r="D26" s="16" t="s">
        <v>108</v>
      </c>
      <c r="E26" s="15">
        <f t="shared" si="1"/>
        <v>747.88</v>
      </c>
      <c r="F26" s="15">
        <v>747.88</v>
      </c>
      <c r="G26" s="15">
        <v>0</v>
      </c>
      <c r="H26" s="15">
        <v>0</v>
      </c>
      <c r="I26" s="15">
        <v>0</v>
      </c>
      <c r="J26" s="15">
        <v>0</v>
      </c>
      <c r="K26" s="19">
        <v>0</v>
      </c>
    </row>
    <row r="27" spans="1:11" ht="15" customHeight="1">
      <c r="A27" s="51" t="s">
        <v>109</v>
      </c>
      <c r="B27" s="52" t="s">
        <v>6</v>
      </c>
      <c r="C27" s="52" t="s">
        <v>6</v>
      </c>
      <c r="D27" s="16" t="s">
        <v>110</v>
      </c>
      <c r="E27" s="15">
        <f t="shared" si="1"/>
        <v>747.88</v>
      </c>
      <c r="F27" s="15">
        <v>747.88</v>
      </c>
      <c r="G27" s="15">
        <v>0</v>
      </c>
      <c r="H27" s="15">
        <v>0</v>
      </c>
      <c r="I27" s="15">
        <v>0</v>
      </c>
      <c r="J27" s="15">
        <v>0</v>
      </c>
      <c r="K27" s="19">
        <v>0</v>
      </c>
    </row>
    <row r="28" spans="1:11" ht="15" customHeight="1">
      <c r="A28" s="51" t="s">
        <v>111</v>
      </c>
      <c r="B28" s="52" t="s">
        <v>6</v>
      </c>
      <c r="C28" s="52" t="s">
        <v>6</v>
      </c>
      <c r="D28" s="16" t="s">
        <v>112</v>
      </c>
      <c r="E28" s="15">
        <f t="shared" si="1"/>
        <v>13918.28</v>
      </c>
      <c r="F28" s="15">
        <v>13918.28</v>
      </c>
      <c r="G28" s="15">
        <v>0</v>
      </c>
      <c r="H28" s="15">
        <v>0</v>
      </c>
      <c r="I28" s="15">
        <v>0</v>
      </c>
      <c r="J28" s="15">
        <v>0</v>
      </c>
      <c r="K28" s="19">
        <v>0</v>
      </c>
    </row>
    <row r="29" spans="1:11" ht="15" customHeight="1">
      <c r="A29" s="51" t="s">
        <v>113</v>
      </c>
      <c r="B29" s="52" t="s">
        <v>6</v>
      </c>
      <c r="C29" s="52" t="s">
        <v>6</v>
      </c>
      <c r="D29" s="16" t="s">
        <v>114</v>
      </c>
      <c r="E29" s="15">
        <f t="shared" si="1"/>
        <v>142.08</v>
      </c>
      <c r="F29" s="15">
        <v>142.08</v>
      </c>
      <c r="G29" s="15">
        <v>0</v>
      </c>
      <c r="H29" s="15">
        <v>0</v>
      </c>
      <c r="I29" s="15">
        <v>0</v>
      </c>
      <c r="J29" s="15">
        <v>0</v>
      </c>
      <c r="K29" s="19">
        <v>0</v>
      </c>
    </row>
    <row r="30" spans="1:11" ht="15" customHeight="1">
      <c r="A30" s="51" t="s">
        <v>115</v>
      </c>
      <c r="B30" s="52" t="s">
        <v>6</v>
      </c>
      <c r="C30" s="52" t="s">
        <v>6</v>
      </c>
      <c r="D30" s="16" t="s">
        <v>116</v>
      </c>
      <c r="E30" s="15">
        <f t="shared" si="1"/>
        <v>142.08</v>
      </c>
      <c r="F30" s="15">
        <v>142.08</v>
      </c>
      <c r="G30" s="15">
        <v>0</v>
      </c>
      <c r="H30" s="15">
        <v>0</v>
      </c>
      <c r="I30" s="15">
        <v>0</v>
      </c>
      <c r="J30" s="15">
        <v>0</v>
      </c>
      <c r="K30" s="19">
        <v>0</v>
      </c>
    </row>
    <row r="31" spans="1:11" ht="15" customHeight="1">
      <c r="A31" s="51" t="s">
        <v>117</v>
      </c>
      <c r="B31" s="52" t="s">
        <v>6</v>
      </c>
      <c r="C31" s="52" t="s">
        <v>6</v>
      </c>
      <c r="D31" s="16" t="s">
        <v>118</v>
      </c>
      <c r="E31" s="15">
        <f t="shared" si="1"/>
        <v>13776.2</v>
      </c>
      <c r="F31" s="15">
        <v>13776.2</v>
      </c>
      <c r="G31" s="15">
        <v>0</v>
      </c>
      <c r="H31" s="15">
        <v>0</v>
      </c>
      <c r="I31" s="15">
        <v>0</v>
      </c>
      <c r="J31" s="15">
        <v>0</v>
      </c>
      <c r="K31" s="19">
        <v>0</v>
      </c>
    </row>
    <row r="32" spans="1:11" ht="15" customHeight="1">
      <c r="A32" s="51" t="s">
        <v>119</v>
      </c>
      <c r="B32" s="52" t="s">
        <v>6</v>
      </c>
      <c r="C32" s="52" t="s">
        <v>6</v>
      </c>
      <c r="D32" s="16" t="s">
        <v>120</v>
      </c>
      <c r="E32" s="15">
        <f t="shared" si="1"/>
        <v>10848.62</v>
      </c>
      <c r="F32" s="15">
        <v>10848.62</v>
      </c>
      <c r="G32" s="15">
        <v>0</v>
      </c>
      <c r="H32" s="15">
        <v>0</v>
      </c>
      <c r="I32" s="15">
        <v>0</v>
      </c>
      <c r="J32" s="15">
        <v>0</v>
      </c>
      <c r="K32" s="19">
        <v>0</v>
      </c>
    </row>
    <row r="33" spans="1:11" ht="15" customHeight="1">
      <c r="A33" s="51" t="s">
        <v>121</v>
      </c>
      <c r="B33" s="52" t="s">
        <v>6</v>
      </c>
      <c r="C33" s="52" t="s">
        <v>6</v>
      </c>
      <c r="D33" s="16" t="s">
        <v>122</v>
      </c>
      <c r="E33" s="15">
        <f t="shared" si="1"/>
        <v>5.85</v>
      </c>
      <c r="F33" s="15">
        <v>5.85</v>
      </c>
      <c r="G33" s="15">
        <v>0</v>
      </c>
      <c r="H33" s="15">
        <v>0</v>
      </c>
      <c r="I33" s="15">
        <v>0</v>
      </c>
      <c r="J33" s="15">
        <v>0</v>
      </c>
      <c r="K33" s="19">
        <v>0</v>
      </c>
    </row>
    <row r="34" spans="1:11" ht="15" customHeight="1">
      <c r="A34" s="51" t="s">
        <v>123</v>
      </c>
      <c r="B34" s="52" t="s">
        <v>6</v>
      </c>
      <c r="C34" s="52" t="s">
        <v>6</v>
      </c>
      <c r="D34" s="16" t="s">
        <v>124</v>
      </c>
      <c r="E34" s="15">
        <f t="shared" si="1"/>
        <v>2921.73</v>
      </c>
      <c r="F34" s="15">
        <v>2921.73</v>
      </c>
      <c r="G34" s="15">
        <v>0</v>
      </c>
      <c r="H34" s="15">
        <v>0</v>
      </c>
      <c r="I34" s="15">
        <v>0</v>
      </c>
      <c r="J34" s="15">
        <v>0</v>
      </c>
      <c r="K34" s="19">
        <v>0</v>
      </c>
    </row>
    <row r="35" spans="1:11" ht="15" customHeight="1">
      <c r="A35" s="51" t="s">
        <v>125</v>
      </c>
      <c r="B35" s="52" t="s">
        <v>6</v>
      </c>
      <c r="C35" s="52" t="s">
        <v>6</v>
      </c>
      <c r="D35" s="16" t="s">
        <v>126</v>
      </c>
      <c r="E35" s="15">
        <f t="shared" si="1"/>
        <v>24927.54</v>
      </c>
      <c r="F35" s="15">
        <v>24927.54</v>
      </c>
      <c r="G35" s="15">
        <v>0</v>
      </c>
      <c r="H35" s="15">
        <v>0</v>
      </c>
      <c r="I35" s="15">
        <v>0</v>
      </c>
      <c r="J35" s="15">
        <v>0</v>
      </c>
      <c r="K35" s="19">
        <v>0</v>
      </c>
    </row>
    <row r="36" spans="1:11" ht="15" customHeight="1">
      <c r="A36" s="51" t="s">
        <v>127</v>
      </c>
      <c r="B36" s="52" t="s">
        <v>6</v>
      </c>
      <c r="C36" s="52" t="s">
        <v>6</v>
      </c>
      <c r="D36" s="16" t="s">
        <v>128</v>
      </c>
      <c r="E36" s="15">
        <f t="shared" si="1"/>
        <v>24927.54</v>
      </c>
      <c r="F36" s="15">
        <v>24927.54</v>
      </c>
      <c r="G36" s="15">
        <v>0</v>
      </c>
      <c r="H36" s="15">
        <v>0</v>
      </c>
      <c r="I36" s="15">
        <v>0</v>
      </c>
      <c r="J36" s="15">
        <v>0</v>
      </c>
      <c r="K36" s="19">
        <v>0</v>
      </c>
    </row>
    <row r="37" spans="1:11" ht="15" customHeight="1">
      <c r="A37" s="51" t="s">
        <v>129</v>
      </c>
      <c r="B37" s="52" t="s">
        <v>6</v>
      </c>
      <c r="C37" s="52" t="s">
        <v>6</v>
      </c>
      <c r="D37" s="16" t="s">
        <v>130</v>
      </c>
      <c r="E37" s="15">
        <f t="shared" si="1"/>
        <v>16056.44</v>
      </c>
      <c r="F37" s="15">
        <v>16056.44</v>
      </c>
      <c r="G37" s="15">
        <v>0</v>
      </c>
      <c r="H37" s="15">
        <v>0</v>
      </c>
      <c r="I37" s="15">
        <v>0</v>
      </c>
      <c r="J37" s="15">
        <v>0</v>
      </c>
      <c r="K37" s="19">
        <v>0</v>
      </c>
    </row>
    <row r="38" spans="1:11" ht="15" customHeight="1">
      <c r="A38" s="51" t="s">
        <v>131</v>
      </c>
      <c r="B38" s="52" t="s">
        <v>6</v>
      </c>
      <c r="C38" s="52" t="s">
        <v>6</v>
      </c>
      <c r="D38" s="16" t="s">
        <v>132</v>
      </c>
      <c r="E38" s="15">
        <f t="shared" si="1"/>
        <v>8871.1</v>
      </c>
      <c r="F38" s="15">
        <v>8871.1</v>
      </c>
      <c r="G38" s="15">
        <v>0</v>
      </c>
      <c r="H38" s="15">
        <v>0</v>
      </c>
      <c r="I38" s="15">
        <v>0</v>
      </c>
      <c r="J38" s="15">
        <v>0</v>
      </c>
      <c r="K38" s="19">
        <v>0</v>
      </c>
    </row>
    <row r="39" spans="1:11" ht="15" customHeight="1">
      <c r="A39" s="51" t="s">
        <v>133</v>
      </c>
      <c r="B39" s="52" t="s">
        <v>6</v>
      </c>
      <c r="C39" s="52" t="s">
        <v>6</v>
      </c>
      <c r="D39" s="16" t="s">
        <v>134</v>
      </c>
      <c r="E39" s="15">
        <f t="shared" si="1"/>
        <v>6027.38</v>
      </c>
      <c r="F39" s="15">
        <v>6027.38</v>
      </c>
      <c r="G39" s="15">
        <v>0</v>
      </c>
      <c r="H39" s="15">
        <v>0</v>
      </c>
      <c r="I39" s="15">
        <v>0</v>
      </c>
      <c r="J39" s="15">
        <v>0</v>
      </c>
      <c r="K39" s="19">
        <v>0</v>
      </c>
    </row>
    <row r="40" spans="1:11" ht="15" customHeight="1">
      <c r="A40" s="51" t="s">
        <v>135</v>
      </c>
      <c r="B40" s="52" t="s">
        <v>6</v>
      </c>
      <c r="C40" s="52" t="s">
        <v>6</v>
      </c>
      <c r="D40" s="16" t="s">
        <v>134</v>
      </c>
      <c r="E40" s="15">
        <f t="shared" si="1"/>
        <v>6027.38</v>
      </c>
      <c r="F40" s="15">
        <v>6027.38</v>
      </c>
      <c r="G40" s="15">
        <v>0</v>
      </c>
      <c r="H40" s="15">
        <v>0</v>
      </c>
      <c r="I40" s="15">
        <v>0</v>
      </c>
      <c r="J40" s="15">
        <v>0</v>
      </c>
      <c r="K40" s="19">
        <v>0</v>
      </c>
    </row>
    <row r="41" spans="1:11" ht="15" customHeight="1">
      <c r="A41" s="46" t="s">
        <v>136</v>
      </c>
      <c r="B41" s="47" t="s">
        <v>6</v>
      </c>
      <c r="C41" s="47" t="s">
        <v>6</v>
      </c>
      <c r="D41" s="17" t="s">
        <v>137</v>
      </c>
      <c r="E41" s="15">
        <f t="shared" si="1"/>
        <v>6027.38</v>
      </c>
      <c r="F41" s="12">
        <v>6027.38</v>
      </c>
      <c r="G41" s="12">
        <v>0</v>
      </c>
      <c r="H41" s="12">
        <v>0</v>
      </c>
      <c r="I41" s="12">
        <v>0</v>
      </c>
      <c r="J41" s="12">
        <v>0</v>
      </c>
      <c r="K41" s="13">
        <v>0</v>
      </c>
    </row>
    <row r="42" spans="1:11" ht="15" customHeight="1">
      <c r="A42" s="48" t="s">
        <v>138</v>
      </c>
      <c r="B42" s="40" t="s">
        <v>6</v>
      </c>
      <c r="C42" s="40" t="s">
        <v>6</v>
      </c>
      <c r="D42" s="40" t="s">
        <v>6</v>
      </c>
      <c r="E42" s="40" t="s">
        <v>6</v>
      </c>
      <c r="F42" s="40" t="s">
        <v>6</v>
      </c>
      <c r="G42" s="40" t="s">
        <v>6</v>
      </c>
      <c r="H42" s="40" t="s">
        <v>6</v>
      </c>
      <c r="I42" s="40" t="s">
        <v>6</v>
      </c>
      <c r="J42" s="40" t="s">
        <v>6</v>
      </c>
      <c r="K42" s="40" t="s">
        <v>6</v>
      </c>
    </row>
    <row r="44" ht="15">
      <c r="G44" s="3"/>
    </row>
  </sheetData>
  <sheetProtection/>
  <mergeCells count="46">
    <mergeCell ref="A10:C10"/>
    <mergeCell ref="A11:C11"/>
    <mergeCell ref="A12:C12"/>
    <mergeCell ref="D5:D7"/>
    <mergeCell ref="A18:C18"/>
    <mergeCell ref="A19:C19"/>
    <mergeCell ref="A20:C20"/>
    <mergeCell ref="A17:C17"/>
    <mergeCell ref="A13:C13"/>
    <mergeCell ref="A14:C14"/>
    <mergeCell ref="A15:C15"/>
    <mergeCell ref="A16:C16"/>
    <mergeCell ref="A25:C25"/>
    <mergeCell ref="A26:C26"/>
    <mergeCell ref="A27:C27"/>
    <mergeCell ref="A28:C28"/>
    <mergeCell ref="A21:C21"/>
    <mergeCell ref="A22:C22"/>
    <mergeCell ref="A23:C23"/>
    <mergeCell ref="A24:C24"/>
    <mergeCell ref="A34:C34"/>
    <mergeCell ref="A35:C35"/>
    <mergeCell ref="A36:C36"/>
    <mergeCell ref="A29:C29"/>
    <mergeCell ref="A30:C30"/>
    <mergeCell ref="A31:C31"/>
    <mergeCell ref="A32:C32"/>
    <mergeCell ref="A41:C41"/>
    <mergeCell ref="A42:K42"/>
    <mergeCell ref="A8:A9"/>
    <mergeCell ref="B8:B9"/>
    <mergeCell ref="C8:C9"/>
    <mergeCell ref="A37:C37"/>
    <mergeCell ref="A38:C38"/>
    <mergeCell ref="A39:C39"/>
    <mergeCell ref="A40:C40"/>
    <mergeCell ref="A33:C33"/>
    <mergeCell ref="I4:I7"/>
    <mergeCell ref="J4:J7"/>
    <mergeCell ref="K4:K7"/>
    <mergeCell ref="A5:C7"/>
    <mergeCell ref="E4:E7"/>
    <mergeCell ref="F4:F7"/>
    <mergeCell ref="G4:G7"/>
    <mergeCell ref="H4:H7"/>
    <mergeCell ref="A4:D4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6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Zeros="0" zoomScalePageLayoutView="0" workbookViewId="0" topLeftCell="A1">
      <selection activeCell="A18" sqref="A18:IV21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31.8515625" style="0" customWidth="1"/>
    <col min="6" max="6" width="29.00390625" style="0" customWidth="1"/>
    <col min="7" max="7" width="26.00390625" style="0" customWidth="1"/>
    <col min="8" max="8" width="17.140625" style="0" customWidth="1"/>
    <col min="9" max="9" width="26.57421875" style="0" customWidth="1"/>
    <col min="10" max="10" width="25.140625" style="0" customWidth="1"/>
    <col min="11" max="11" width="9.7109375" style="0" bestFit="1" customWidth="1"/>
  </cols>
  <sheetData>
    <row r="1" ht="27">
      <c r="F1" s="1" t="s">
        <v>139</v>
      </c>
    </row>
    <row r="2" ht="15">
      <c r="J2" s="4" t="s">
        <v>140</v>
      </c>
    </row>
    <row r="3" spans="1:10" ht="15">
      <c r="A3" s="2" t="s">
        <v>2</v>
      </c>
      <c r="F3" s="3" t="s">
        <v>3</v>
      </c>
      <c r="J3" s="4" t="s">
        <v>4</v>
      </c>
    </row>
    <row r="4" spans="1:10" ht="15" customHeight="1">
      <c r="A4" s="36" t="s">
        <v>8</v>
      </c>
      <c r="B4" s="37" t="s">
        <v>6</v>
      </c>
      <c r="C4" s="37" t="s">
        <v>6</v>
      </c>
      <c r="D4" s="37" t="s">
        <v>6</v>
      </c>
      <c r="E4" s="41" t="s">
        <v>54</v>
      </c>
      <c r="F4" s="41" t="s">
        <v>141</v>
      </c>
      <c r="G4" s="41" t="s">
        <v>142</v>
      </c>
      <c r="H4" s="41" t="s">
        <v>143</v>
      </c>
      <c r="I4" s="41" t="s">
        <v>144</v>
      </c>
      <c r="J4" s="43" t="s">
        <v>145</v>
      </c>
    </row>
    <row r="5" spans="1:10" ht="15" customHeight="1">
      <c r="A5" s="45" t="s">
        <v>61</v>
      </c>
      <c r="B5" s="42" t="s">
        <v>6</v>
      </c>
      <c r="C5" s="42" t="s">
        <v>6</v>
      </c>
      <c r="D5" s="50" t="s">
        <v>62</v>
      </c>
      <c r="E5" s="42" t="s">
        <v>6</v>
      </c>
      <c r="F5" s="42" t="s">
        <v>6</v>
      </c>
      <c r="G5" s="42" t="s">
        <v>6</v>
      </c>
      <c r="H5" s="42" t="s">
        <v>6</v>
      </c>
      <c r="I5" s="42" t="s">
        <v>6</v>
      </c>
      <c r="J5" s="44" t="s">
        <v>6</v>
      </c>
    </row>
    <row r="6" spans="1:10" ht="15" customHeight="1">
      <c r="A6" s="45" t="s">
        <v>6</v>
      </c>
      <c r="B6" s="42" t="s">
        <v>6</v>
      </c>
      <c r="C6" s="42" t="s">
        <v>6</v>
      </c>
      <c r="D6" s="50" t="s">
        <v>6</v>
      </c>
      <c r="E6" s="42" t="s">
        <v>6</v>
      </c>
      <c r="F6" s="42" t="s">
        <v>6</v>
      </c>
      <c r="G6" s="42" t="s">
        <v>6</v>
      </c>
      <c r="H6" s="42" t="s">
        <v>6</v>
      </c>
      <c r="I6" s="42" t="s">
        <v>6</v>
      </c>
      <c r="J6" s="44" t="s">
        <v>6</v>
      </c>
    </row>
    <row r="7" spans="1:10" ht="15" customHeight="1">
      <c r="A7" s="45" t="s">
        <v>6</v>
      </c>
      <c r="B7" s="42" t="s">
        <v>6</v>
      </c>
      <c r="C7" s="42" t="s">
        <v>6</v>
      </c>
      <c r="D7" s="50" t="s">
        <v>6</v>
      </c>
      <c r="E7" s="42" t="s">
        <v>6</v>
      </c>
      <c r="F7" s="42" t="s">
        <v>6</v>
      </c>
      <c r="G7" s="42" t="s">
        <v>6</v>
      </c>
      <c r="H7" s="42" t="s">
        <v>6</v>
      </c>
      <c r="I7" s="42" t="s">
        <v>6</v>
      </c>
      <c r="J7" s="44" t="s">
        <v>6</v>
      </c>
    </row>
    <row r="8" spans="1:10" ht="15" customHeight="1">
      <c r="A8" s="49" t="s">
        <v>64</v>
      </c>
      <c r="B8" s="50" t="s">
        <v>65</v>
      </c>
      <c r="C8" s="50" t="s">
        <v>66</v>
      </c>
      <c r="D8" s="8" t="s">
        <v>67</v>
      </c>
      <c r="E8" s="14" t="s">
        <v>68</v>
      </c>
      <c r="F8" s="14" t="s">
        <v>69</v>
      </c>
      <c r="G8" s="14" t="s">
        <v>70</v>
      </c>
      <c r="H8" s="14" t="s">
        <v>71</v>
      </c>
      <c r="I8" s="14" t="s">
        <v>72</v>
      </c>
      <c r="J8" s="18" t="s">
        <v>73</v>
      </c>
    </row>
    <row r="9" spans="1:10" ht="15" customHeight="1">
      <c r="A9" s="49" t="s">
        <v>6</v>
      </c>
      <c r="B9" s="50" t="s">
        <v>6</v>
      </c>
      <c r="C9" s="50" t="s">
        <v>6</v>
      </c>
      <c r="D9" s="8" t="s">
        <v>54</v>
      </c>
      <c r="E9" s="15">
        <f aca="true" t="shared" si="0" ref="E9:J9">E10+E13+E20+E28+E35+E39</f>
        <v>400120.12</v>
      </c>
      <c r="F9" s="15">
        <f t="shared" si="0"/>
        <v>306020.20999999996</v>
      </c>
      <c r="G9" s="15">
        <f t="shared" si="0"/>
        <v>93984.33000000002</v>
      </c>
      <c r="H9" s="15">
        <f t="shared" si="0"/>
        <v>0</v>
      </c>
      <c r="I9" s="15">
        <f t="shared" si="0"/>
        <v>115.58</v>
      </c>
      <c r="J9" s="15">
        <f t="shared" si="0"/>
        <v>0</v>
      </c>
    </row>
    <row r="10" spans="1:10" ht="15" customHeight="1">
      <c r="A10" s="51" t="s">
        <v>75</v>
      </c>
      <c r="B10" s="52" t="s">
        <v>6</v>
      </c>
      <c r="C10" s="52" t="s">
        <v>6</v>
      </c>
      <c r="D10" s="16" t="s">
        <v>76</v>
      </c>
      <c r="E10" s="15">
        <f>SUM(F10:J10)</f>
        <v>25.1</v>
      </c>
      <c r="F10" s="15">
        <v>0</v>
      </c>
      <c r="G10" s="15">
        <v>25.1</v>
      </c>
      <c r="H10" s="15">
        <v>0</v>
      </c>
      <c r="I10" s="15">
        <v>0</v>
      </c>
      <c r="J10" s="19">
        <v>0</v>
      </c>
    </row>
    <row r="11" spans="1:10" ht="15" customHeight="1">
      <c r="A11" s="51" t="s">
        <v>77</v>
      </c>
      <c r="B11" s="52" t="s">
        <v>6</v>
      </c>
      <c r="C11" s="52" t="s">
        <v>6</v>
      </c>
      <c r="D11" s="16" t="s">
        <v>78</v>
      </c>
      <c r="E11" s="15">
        <f aca="true" t="shared" si="1" ref="E11:E41">SUM(F11:J11)</f>
        <v>25.1</v>
      </c>
      <c r="F11" s="15">
        <v>0</v>
      </c>
      <c r="G11" s="15">
        <v>25.1</v>
      </c>
      <c r="H11" s="15">
        <v>0</v>
      </c>
      <c r="I11" s="15">
        <v>0</v>
      </c>
      <c r="J11" s="19">
        <v>0</v>
      </c>
    </row>
    <row r="12" spans="1:10" ht="15" customHeight="1">
      <c r="A12" s="51" t="s">
        <v>79</v>
      </c>
      <c r="B12" s="52" t="s">
        <v>6</v>
      </c>
      <c r="C12" s="52" t="s">
        <v>6</v>
      </c>
      <c r="D12" s="16" t="s">
        <v>80</v>
      </c>
      <c r="E12" s="15">
        <f t="shared" si="1"/>
        <v>25.1</v>
      </c>
      <c r="F12" s="15">
        <v>0</v>
      </c>
      <c r="G12" s="15">
        <v>25.1</v>
      </c>
      <c r="H12" s="15">
        <v>0</v>
      </c>
      <c r="I12" s="15">
        <v>0</v>
      </c>
      <c r="J12" s="19">
        <v>0</v>
      </c>
    </row>
    <row r="13" spans="1:10" ht="15" customHeight="1">
      <c r="A13" s="51" t="s">
        <v>81</v>
      </c>
      <c r="B13" s="52" t="s">
        <v>6</v>
      </c>
      <c r="C13" s="52" t="s">
        <v>6</v>
      </c>
      <c r="D13" s="16" t="s">
        <v>82</v>
      </c>
      <c r="E13" s="15">
        <f t="shared" si="1"/>
        <v>285827.89</v>
      </c>
      <c r="F13" s="15">
        <v>199746.04</v>
      </c>
      <c r="G13" s="15">
        <v>85966.27</v>
      </c>
      <c r="H13" s="15">
        <v>0</v>
      </c>
      <c r="I13" s="15">
        <v>115.58</v>
      </c>
      <c r="J13" s="19">
        <v>0</v>
      </c>
    </row>
    <row r="14" spans="1:10" ht="15" customHeight="1">
      <c r="A14" s="51" t="s">
        <v>83</v>
      </c>
      <c r="B14" s="52" t="s">
        <v>6</v>
      </c>
      <c r="C14" s="52" t="s">
        <v>6</v>
      </c>
      <c r="D14" s="16" t="s">
        <v>84</v>
      </c>
      <c r="E14" s="15">
        <f t="shared" si="1"/>
        <v>278933.19</v>
      </c>
      <c r="F14" s="15">
        <v>199746.04</v>
      </c>
      <c r="G14" s="15">
        <v>79071.57</v>
      </c>
      <c r="H14" s="15">
        <v>0</v>
      </c>
      <c r="I14" s="15">
        <v>115.58</v>
      </c>
      <c r="J14" s="19">
        <v>0</v>
      </c>
    </row>
    <row r="15" spans="1:10" ht="15" customHeight="1">
      <c r="A15" s="51" t="s">
        <v>85</v>
      </c>
      <c r="B15" s="52" t="s">
        <v>6</v>
      </c>
      <c r="C15" s="52" t="s">
        <v>6</v>
      </c>
      <c r="D15" s="16" t="s">
        <v>86</v>
      </c>
      <c r="E15" s="15">
        <f t="shared" si="1"/>
        <v>199654.24</v>
      </c>
      <c r="F15" s="15">
        <v>199654.24</v>
      </c>
      <c r="G15" s="15">
        <v>0</v>
      </c>
      <c r="H15" s="15">
        <v>0</v>
      </c>
      <c r="I15" s="15">
        <v>0</v>
      </c>
      <c r="J15" s="19">
        <v>0</v>
      </c>
    </row>
    <row r="16" spans="1:10" ht="15" customHeight="1">
      <c r="A16" s="51" t="s">
        <v>87</v>
      </c>
      <c r="B16" s="52" t="s">
        <v>6</v>
      </c>
      <c r="C16" s="52" t="s">
        <v>6</v>
      </c>
      <c r="D16" s="16" t="s">
        <v>88</v>
      </c>
      <c r="E16" s="15">
        <f t="shared" si="1"/>
        <v>8033.43</v>
      </c>
      <c r="F16" s="15">
        <v>0</v>
      </c>
      <c r="G16" s="15">
        <v>8033.43</v>
      </c>
      <c r="H16" s="15">
        <v>0</v>
      </c>
      <c r="I16" s="15">
        <v>0</v>
      </c>
      <c r="J16" s="19">
        <v>0</v>
      </c>
    </row>
    <row r="17" spans="1:10" ht="15" customHeight="1">
      <c r="A17" s="51" t="s">
        <v>89</v>
      </c>
      <c r="B17" s="52" t="s">
        <v>6</v>
      </c>
      <c r="C17" s="52" t="s">
        <v>6</v>
      </c>
      <c r="D17" s="16" t="s">
        <v>90</v>
      </c>
      <c r="E17" s="15">
        <f t="shared" si="1"/>
        <v>207.38</v>
      </c>
      <c r="F17" s="15">
        <v>91.8</v>
      </c>
      <c r="G17" s="15">
        <v>0</v>
      </c>
      <c r="H17" s="15">
        <v>0</v>
      </c>
      <c r="I17" s="15">
        <v>115.58</v>
      </c>
      <c r="J17" s="19">
        <v>0</v>
      </c>
    </row>
    <row r="18" spans="1:10" ht="15" customHeight="1">
      <c r="A18" s="51" t="s">
        <v>91</v>
      </c>
      <c r="B18" s="52" t="s">
        <v>6</v>
      </c>
      <c r="C18" s="52" t="s">
        <v>6</v>
      </c>
      <c r="D18" s="16" t="s">
        <v>92</v>
      </c>
      <c r="E18" s="15">
        <f t="shared" si="1"/>
        <v>6894.7</v>
      </c>
      <c r="F18" s="15">
        <v>0</v>
      </c>
      <c r="G18" s="15">
        <v>6894.7</v>
      </c>
      <c r="H18" s="15">
        <v>0</v>
      </c>
      <c r="I18" s="15">
        <v>0</v>
      </c>
      <c r="J18" s="19">
        <v>0</v>
      </c>
    </row>
    <row r="19" spans="1:10" ht="15" customHeight="1">
      <c r="A19" s="51" t="s">
        <v>93</v>
      </c>
      <c r="B19" s="52" t="s">
        <v>6</v>
      </c>
      <c r="C19" s="52" t="s">
        <v>6</v>
      </c>
      <c r="D19" s="16" t="s">
        <v>94</v>
      </c>
      <c r="E19" s="15">
        <f t="shared" si="1"/>
        <v>6894.7</v>
      </c>
      <c r="F19" s="15">
        <v>0</v>
      </c>
      <c r="G19" s="15">
        <v>6894.7</v>
      </c>
      <c r="H19" s="15">
        <v>0</v>
      </c>
      <c r="I19" s="15">
        <v>0</v>
      </c>
      <c r="J19" s="19">
        <v>0</v>
      </c>
    </row>
    <row r="20" spans="1:10" ht="15" customHeight="1">
      <c r="A20" s="51" t="s">
        <v>95</v>
      </c>
      <c r="B20" s="52" t="s">
        <v>6</v>
      </c>
      <c r="C20" s="52" t="s">
        <v>6</v>
      </c>
      <c r="D20" s="16" t="s">
        <v>96</v>
      </c>
      <c r="E20" s="15">
        <f t="shared" si="1"/>
        <v>67860.42000000001</v>
      </c>
      <c r="F20" s="15">
        <v>67581.32</v>
      </c>
      <c r="G20" s="15">
        <v>279.1</v>
      </c>
      <c r="H20" s="15">
        <v>0</v>
      </c>
      <c r="I20" s="15">
        <v>0</v>
      </c>
      <c r="J20" s="19">
        <v>0</v>
      </c>
    </row>
    <row r="21" spans="1:10" ht="15" customHeight="1">
      <c r="A21" s="51" t="s">
        <v>97</v>
      </c>
      <c r="B21" s="52" t="s">
        <v>6</v>
      </c>
      <c r="C21" s="52" t="s">
        <v>6</v>
      </c>
      <c r="D21" s="16" t="s">
        <v>98</v>
      </c>
      <c r="E21" s="15">
        <f t="shared" si="1"/>
        <v>62087.65</v>
      </c>
      <c r="F21" s="15">
        <v>62087.65</v>
      </c>
      <c r="G21" s="15">
        <v>0</v>
      </c>
      <c r="H21" s="15">
        <v>0</v>
      </c>
      <c r="I21" s="15">
        <v>0</v>
      </c>
      <c r="J21" s="19">
        <v>0</v>
      </c>
    </row>
    <row r="22" spans="1:10" ht="15" customHeight="1">
      <c r="A22" s="51" t="s">
        <v>99</v>
      </c>
      <c r="B22" s="52" t="s">
        <v>6</v>
      </c>
      <c r="C22" s="52" t="s">
        <v>6</v>
      </c>
      <c r="D22" s="16" t="s">
        <v>100</v>
      </c>
      <c r="E22" s="15">
        <f t="shared" si="1"/>
        <v>21.16</v>
      </c>
      <c r="F22" s="15">
        <v>21.16</v>
      </c>
      <c r="G22" s="15">
        <v>0</v>
      </c>
      <c r="H22" s="15">
        <v>0</v>
      </c>
      <c r="I22" s="15">
        <v>0</v>
      </c>
      <c r="J22" s="19">
        <v>0</v>
      </c>
    </row>
    <row r="23" spans="1:10" ht="15" customHeight="1">
      <c r="A23" s="51" t="s">
        <v>101</v>
      </c>
      <c r="B23" s="52" t="s">
        <v>6</v>
      </c>
      <c r="C23" s="52" t="s">
        <v>6</v>
      </c>
      <c r="D23" s="16" t="s">
        <v>102</v>
      </c>
      <c r="E23" s="15">
        <f t="shared" si="1"/>
        <v>62066.49</v>
      </c>
      <c r="F23" s="15">
        <v>62066.49</v>
      </c>
      <c r="G23" s="15">
        <v>0</v>
      </c>
      <c r="H23" s="15">
        <v>0</v>
      </c>
      <c r="I23" s="15">
        <v>0</v>
      </c>
      <c r="J23" s="19">
        <v>0</v>
      </c>
    </row>
    <row r="24" spans="1:10" ht="15" customHeight="1">
      <c r="A24" s="51" t="s">
        <v>103</v>
      </c>
      <c r="B24" s="52" t="s">
        <v>6</v>
      </c>
      <c r="C24" s="52" t="s">
        <v>6</v>
      </c>
      <c r="D24" s="16" t="s">
        <v>104</v>
      </c>
      <c r="E24" s="15">
        <f t="shared" si="1"/>
        <v>5024.900000000001</v>
      </c>
      <c r="F24" s="15">
        <v>4745.8</v>
      </c>
      <c r="G24" s="15">
        <v>279.1</v>
      </c>
      <c r="H24" s="15">
        <v>0</v>
      </c>
      <c r="I24" s="15">
        <v>0</v>
      </c>
      <c r="J24" s="19">
        <v>0</v>
      </c>
    </row>
    <row r="25" spans="1:10" ht="15" customHeight="1">
      <c r="A25" s="51" t="s">
        <v>105</v>
      </c>
      <c r="B25" s="52" t="s">
        <v>6</v>
      </c>
      <c r="C25" s="52" t="s">
        <v>6</v>
      </c>
      <c r="D25" s="16" t="s">
        <v>106</v>
      </c>
      <c r="E25" s="15">
        <f t="shared" si="1"/>
        <v>5024.900000000001</v>
      </c>
      <c r="F25" s="15">
        <v>4745.8</v>
      </c>
      <c r="G25" s="15">
        <v>279.1</v>
      </c>
      <c r="H25" s="15">
        <v>0</v>
      </c>
      <c r="I25" s="15">
        <v>0</v>
      </c>
      <c r="J25" s="19">
        <v>0</v>
      </c>
    </row>
    <row r="26" spans="1:10" ht="15" customHeight="1">
      <c r="A26" s="51" t="s">
        <v>107</v>
      </c>
      <c r="B26" s="52" t="s">
        <v>6</v>
      </c>
      <c r="C26" s="52" t="s">
        <v>6</v>
      </c>
      <c r="D26" s="16" t="s">
        <v>108</v>
      </c>
      <c r="E26" s="15">
        <f t="shared" si="1"/>
        <v>747.88</v>
      </c>
      <c r="F26" s="15">
        <v>747.88</v>
      </c>
      <c r="G26" s="15">
        <v>0</v>
      </c>
      <c r="H26" s="15">
        <v>0</v>
      </c>
      <c r="I26" s="15">
        <v>0</v>
      </c>
      <c r="J26" s="19">
        <v>0</v>
      </c>
    </row>
    <row r="27" spans="1:10" ht="15" customHeight="1">
      <c r="A27" s="51" t="s">
        <v>109</v>
      </c>
      <c r="B27" s="52" t="s">
        <v>6</v>
      </c>
      <c r="C27" s="52" t="s">
        <v>6</v>
      </c>
      <c r="D27" s="16" t="s">
        <v>110</v>
      </c>
      <c r="E27" s="15">
        <f t="shared" si="1"/>
        <v>747.88</v>
      </c>
      <c r="F27" s="15">
        <v>747.88</v>
      </c>
      <c r="G27" s="15">
        <v>0</v>
      </c>
      <c r="H27" s="15">
        <v>0</v>
      </c>
      <c r="I27" s="15">
        <v>0</v>
      </c>
      <c r="J27" s="19">
        <v>0</v>
      </c>
    </row>
    <row r="28" spans="1:10" ht="15" customHeight="1">
      <c r="A28" s="51" t="s">
        <v>111</v>
      </c>
      <c r="B28" s="52" t="s">
        <v>6</v>
      </c>
      <c r="C28" s="52" t="s">
        <v>6</v>
      </c>
      <c r="D28" s="16" t="s">
        <v>112</v>
      </c>
      <c r="E28" s="15">
        <f t="shared" si="1"/>
        <v>13962.82</v>
      </c>
      <c r="F28" s="15">
        <v>13765.31</v>
      </c>
      <c r="G28" s="15">
        <v>197.51</v>
      </c>
      <c r="H28" s="15">
        <v>0</v>
      </c>
      <c r="I28" s="15">
        <v>0</v>
      </c>
      <c r="J28" s="19">
        <v>0</v>
      </c>
    </row>
    <row r="29" spans="1:10" ht="15" customHeight="1">
      <c r="A29" s="51" t="s">
        <v>113</v>
      </c>
      <c r="B29" s="52" t="s">
        <v>6</v>
      </c>
      <c r="C29" s="52" t="s">
        <v>6</v>
      </c>
      <c r="D29" s="16" t="s">
        <v>114</v>
      </c>
      <c r="E29" s="15">
        <f t="shared" si="1"/>
        <v>197.51</v>
      </c>
      <c r="F29" s="15">
        <v>0</v>
      </c>
      <c r="G29" s="15">
        <v>197.51</v>
      </c>
      <c r="H29" s="15">
        <v>0</v>
      </c>
      <c r="I29" s="15">
        <v>0</v>
      </c>
      <c r="J29" s="19">
        <v>0</v>
      </c>
    </row>
    <row r="30" spans="1:10" ht="15" customHeight="1">
      <c r="A30" s="51" t="s">
        <v>115</v>
      </c>
      <c r="B30" s="52" t="s">
        <v>6</v>
      </c>
      <c r="C30" s="52" t="s">
        <v>6</v>
      </c>
      <c r="D30" s="16" t="s">
        <v>116</v>
      </c>
      <c r="E30" s="15">
        <f t="shared" si="1"/>
        <v>197.51</v>
      </c>
      <c r="F30" s="15">
        <v>0</v>
      </c>
      <c r="G30" s="15">
        <v>197.51</v>
      </c>
      <c r="H30" s="15">
        <v>0</v>
      </c>
      <c r="I30" s="15">
        <v>0</v>
      </c>
      <c r="J30" s="19">
        <v>0</v>
      </c>
    </row>
    <row r="31" spans="1:10" ht="15" customHeight="1">
      <c r="A31" s="51" t="s">
        <v>117</v>
      </c>
      <c r="B31" s="52" t="s">
        <v>6</v>
      </c>
      <c r="C31" s="52" t="s">
        <v>6</v>
      </c>
      <c r="D31" s="16" t="s">
        <v>118</v>
      </c>
      <c r="E31" s="15">
        <f t="shared" si="1"/>
        <v>13765.31</v>
      </c>
      <c r="F31" s="15">
        <v>13765.31</v>
      </c>
      <c r="G31" s="15">
        <v>0</v>
      </c>
      <c r="H31" s="15">
        <v>0</v>
      </c>
      <c r="I31" s="15">
        <v>0</v>
      </c>
      <c r="J31" s="19">
        <v>0</v>
      </c>
    </row>
    <row r="32" spans="1:10" ht="15" customHeight="1">
      <c r="A32" s="51" t="s">
        <v>119</v>
      </c>
      <c r="B32" s="52" t="s">
        <v>6</v>
      </c>
      <c r="C32" s="52" t="s">
        <v>6</v>
      </c>
      <c r="D32" s="16" t="s">
        <v>120</v>
      </c>
      <c r="E32" s="15">
        <f t="shared" si="1"/>
        <v>10837.73</v>
      </c>
      <c r="F32" s="15">
        <v>10837.73</v>
      </c>
      <c r="G32" s="15">
        <v>0</v>
      </c>
      <c r="H32" s="15">
        <v>0</v>
      </c>
      <c r="I32" s="15">
        <v>0</v>
      </c>
      <c r="J32" s="19">
        <v>0</v>
      </c>
    </row>
    <row r="33" spans="1:10" ht="15" customHeight="1">
      <c r="A33" s="51" t="s">
        <v>121</v>
      </c>
      <c r="B33" s="52" t="s">
        <v>6</v>
      </c>
      <c r="C33" s="52" t="s">
        <v>6</v>
      </c>
      <c r="D33" s="16" t="s">
        <v>122</v>
      </c>
      <c r="E33" s="15">
        <f t="shared" si="1"/>
        <v>5.85</v>
      </c>
      <c r="F33" s="15">
        <v>5.85</v>
      </c>
      <c r="G33" s="15">
        <v>0</v>
      </c>
      <c r="H33" s="15">
        <v>0</v>
      </c>
      <c r="I33" s="15">
        <v>0</v>
      </c>
      <c r="J33" s="19">
        <v>0</v>
      </c>
    </row>
    <row r="34" spans="1:10" ht="15" customHeight="1">
      <c r="A34" s="51" t="s">
        <v>123</v>
      </c>
      <c r="B34" s="52" t="s">
        <v>6</v>
      </c>
      <c r="C34" s="52" t="s">
        <v>6</v>
      </c>
      <c r="D34" s="16" t="s">
        <v>124</v>
      </c>
      <c r="E34" s="15">
        <f t="shared" si="1"/>
        <v>2921.73</v>
      </c>
      <c r="F34" s="15">
        <v>2921.73</v>
      </c>
      <c r="G34" s="15">
        <v>0</v>
      </c>
      <c r="H34" s="15">
        <v>0</v>
      </c>
      <c r="I34" s="15">
        <v>0</v>
      </c>
      <c r="J34" s="19">
        <v>0</v>
      </c>
    </row>
    <row r="35" spans="1:10" ht="15" customHeight="1">
      <c r="A35" s="51" t="s">
        <v>125</v>
      </c>
      <c r="B35" s="52" t="s">
        <v>6</v>
      </c>
      <c r="C35" s="52" t="s">
        <v>6</v>
      </c>
      <c r="D35" s="16" t="s">
        <v>126</v>
      </c>
      <c r="E35" s="15">
        <f t="shared" si="1"/>
        <v>24927.54</v>
      </c>
      <c r="F35" s="15">
        <v>24927.54</v>
      </c>
      <c r="G35" s="15">
        <v>0</v>
      </c>
      <c r="H35" s="15">
        <v>0</v>
      </c>
      <c r="I35" s="15">
        <v>0</v>
      </c>
      <c r="J35" s="19">
        <v>0</v>
      </c>
    </row>
    <row r="36" spans="1:10" ht="15" customHeight="1">
      <c r="A36" s="51" t="s">
        <v>127</v>
      </c>
      <c r="B36" s="52" t="s">
        <v>6</v>
      </c>
      <c r="C36" s="52" t="s">
        <v>6</v>
      </c>
      <c r="D36" s="16" t="s">
        <v>128</v>
      </c>
      <c r="E36" s="15">
        <f t="shared" si="1"/>
        <v>24927.54</v>
      </c>
      <c r="F36" s="15">
        <v>24927.54</v>
      </c>
      <c r="G36" s="15">
        <v>0</v>
      </c>
      <c r="H36" s="15">
        <v>0</v>
      </c>
      <c r="I36" s="15">
        <v>0</v>
      </c>
      <c r="J36" s="19">
        <v>0</v>
      </c>
    </row>
    <row r="37" spans="1:10" ht="15" customHeight="1">
      <c r="A37" s="51" t="s">
        <v>129</v>
      </c>
      <c r="B37" s="52" t="s">
        <v>6</v>
      </c>
      <c r="C37" s="52" t="s">
        <v>6</v>
      </c>
      <c r="D37" s="16" t="s">
        <v>130</v>
      </c>
      <c r="E37" s="15">
        <f t="shared" si="1"/>
        <v>16056.44</v>
      </c>
      <c r="F37" s="15">
        <v>16056.44</v>
      </c>
      <c r="G37" s="15">
        <v>0</v>
      </c>
      <c r="H37" s="15">
        <v>0</v>
      </c>
      <c r="I37" s="15">
        <v>0</v>
      </c>
      <c r="J37" s="19">
        <v>0</v>
      </c>
    </row>
    <row r="38" spans="1:10" ht="15" customHeight="1">
      <c r="A38" s="51" t="s">
        <v>131</v>
      </c>
      <c r="B38" s="52" t="s">
        <v>6</v>
      </c>
      <c r="C38" s="52" t="s">
        <v>6</v>
      </c>
      <c r="D38" s="16" t="s">
        <v>132</v>
      </c>
      <c r="E38" s="15">
        <f t="shared" si="1"/>
        <v>8871.1</v>
      </c>
      <c r="F38" s="15">
        <v>8871.1</v>
      </c>
      <c r="G38" s="15">
        <v>0</v>
      </c>
      <c r="H38" s="15">
        <v>0</v>
      </c>
      <c r="I38" s="15">
        <v>0</v>
      </c>
      <c r="J38" s="19">
        <v>0</v>
      </c>
    </row>
    <row r="39" spans="1:10" ht="15" customHeight="1">
      <c r="A39" s="51" t="s">
        <v>133</v>
      </c>
      <c r="B39" s="52" t="s">
        <v>6</v>
      </c>
      <c r="C39" s="52" t="s">
        <v>6</v>
      </c>
      <c r="D39" s="16" t="s">
        <v>134</v>
      </c>
      <c r="E39" s="15">
        <f t="shared" si="1"/>
        <v>7516.35</v>
      </c>
      <c r="F39" s="15">
        <v>0</v>
      </c>
      <c r="G39" s="15">
        <v>7516.35</v>
      </c>
      <c r="H39" s="15">
        <v>0</v>
      </c>
      <c r="I39" s="15">
        <v>0</v>
      </c>
      <c r="J39" s="19">
        <v>0</v>
      </c>
    </row>
    <row r="40" spans="1:10" ht="15" customHeight="1">
      <c r="A40" s="51" t="s">
        <v>135</v>
      </c>
      <c r="B40" s="52" t="s">
        <v>6</v>
      </c>
      <c r="C40" s="52" t="s">
        <v>6</v>
      </c>
      <c r="D40" s="16" t="s">
        <v>134</v>
      </c>
      <c r="E40" s="15">
        <f t="shared" si="1"/>
        <v>7516.35</v>
      </c>
      <c r="F40" s="15">
        <v>0</v>
      </c>
      <c r="G40" s="15">
        <v>7516.35</v>
      </c>
      <c r="H40" s="15">
        <v>0</v>
      </c>
      <c r="I40" s="15">
        <v>0</v>
      </c>
      <c r="J40" s="19">
        <v>0</v>
      </c>
    </row>
    <row r="41" spans="1:10" ht="15" customHeight="1">
      <c r="A41" s="46" t="s">
        <v>136</v>
      </c>
      <c r="B41" s="47" t="s">
        <v>6</v>
      </c>
      <c r="C41" s="47" t="s">
        <v>6</v>
      </c>
      <c r="D41" s="17" t="s">
        <v>137</v>
      </c>
      <c r="E41" s="15">
        <f t="shared" si="1"/>
        <v>7516.35</v>
      </c>
      <c r="F41" s="12">
        <v>0</v>
      </c>
      <c r="G41" s="12">
        <v>7516.35</v>
      </c>
      <c r="H41" s="12">
        <v>0</v>
      </c>
      <c r="I41" s="12">
        <v>0</v>
      </c>
      <c r="J41" s="13">
        <v>0</v>
      </c>
    </row>
    <row r="42" spans="1:10" ht="15" customHeight="1">
      <c r="A42" s="48" t="s">
        <v>138</v>
      </c>
      <c r="B42" s="40" t="s">
        <v>6</v>
      </c>
      <c r="C42" s="40" t="s">
        <v>6</v>
      </c>
      <c r="D42" s="40" t="s">
        <v>6</v>
      </c>
      <c r="E42" s="40" t="s">
        <v>6</v>
      </c>
      <c r="F42" s="40" t="s">
        <v>6</v>
      </c>
      <c r="G42" s="40" t="s">
        <v>6</v>
      </c>
      <c r="H42" s="40" t="s">
        <v>6</v>
      </c>
      <c r="I42" s="40" t="s">
        <v>6</v>
      </c>
      <c r="J42" s="40" t="s">
        <v>6</v>
      </c>
    </row>
    <row r="43" ht="15">
      <c r="F43" s="3"/>
    </row>
  </sheetData>
  <sheetProtection/>
  <mergeCells count="45">
    <mergeCell ref="A10:C10"/>
    <mergeCell ref="A11:C11"/>
    <mergeCell ref="A12:C12"/>
    <mergeCell ref="D5:D7"/>
    <mergeCell ref="A18:C18"/>
    <mergeCell ref="A19:C19"/>
    <mergeCell ref="A20:C20"/>
    <mergeCell ref="A17:C17"/>
    <mergeCell ref="A13:C13"/>
    <mergeCell ref="A14:C14"/>
    <mergeCell ref="A15:C15"/>
    <mergeCell ref="A16:C16"/>
    <mergeCell ref="A25:C25"/>
    <mergeCell ref="A26:C26"/>
    <mergeCell ref="A27:C27"/>
    <mergeCell ref="A28:C28"/>
    <mergeCell ref="A21:C21"/>
    <mergeCell ref="A22:C22"/>
    <mergeCell ref="A23:C23"/>
    <mergeCell ref="A24:C24"/>
    <mergeCell ref="A34:C34"/>
    <mergeCell ref="A35:C35"/>
    <mergeCell ref="A36:C36"/>
    <mergeCell ref="A29:C29"/>
    <mergeCell ref="A30:C30"/>
    <mergeCell ref="A31:C31"/>
    <mergeCell ref="A32:C32"/>
    <mergeCell ref="A41:C41"/>
    <mergeCell ref="A42:J42"/>
    <mergeCell ref="A8:A9"/>
    <mergeCell ref="B8:B9"/>
    <mergeCell ref="C8:C9"/>
    <mergeCell ref="A37:C37"/>
    <mergeCell ref="A38:C38"/>
    <mergeCell ref="A39:C39"/>
    <mergeCell ref="A40:C40"/>
    <mergeCell ref="A33:C33"/>
    <mergeCell ref="I4:I7"/>
    <mergeCell ref="J4:J7"/>
    <mergeCell ref="A5:C7"/>
    <mergeCell ref="E4:E7"/>
    <mergeCell ref="F4:F7"/>
    <mergeCell ref="G4:G7"/>
    <mergeCell ref="H4:H7"/>
    <mergeCell ref="A4:D4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showZeros="0" zoomScalePageLayoutView="0" workbookViewId="0" topLeftCell="A4">
      <selection activeCell="A18" sqref="A18:IV21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5" width="15.8515625" style="0" customWidth="1"/>
    <col min="6" max="6" width="14.7109375" style="0" customWidth="1"/>
    <col min="7" max="7" width="26.421875" style="0" customWidth="1"/>
    <col min="8" max="8" width="27.140625" style="0" customWidth="1"/>
    <col min="9" max="9" width="21.57421875" style="0" customWidth="1"/>
    <col min="10" max="10" width="20.7109375" style="0" customWidth="1"/>
    <col min="11" max="11" width="20.8515625" style="0" customWidth="1"/>
    <col min="12" max="12" width="9.7109375" style="0" bestFit="1" customWidth="1"/>
  </cols>
  <sheetData>
    <row r="1" ht="27">
      <c r="G1" s="1" t="s">
        <v>146</v>
      </c>
    </row>
    <row r="2" ht="15">
      <c r="K2" s="4" t="s">
        <v>147</v>
      </c>
    </row>
    <row r="3" spans="1:11" ht="15">
      <c r="A3" s="2" t="s">
        <v>2</v>
      </c>
      <c r="G3" s="3" t="s">
        <v>3</v>
      </c>
      <c r="K3" s="4" t="s">
        <v>4</v>
      </c>
    </row>
    <row r="4" spans="1:11" ht="15" customHeight="1">
      <c r="A4" s="53" t="s">
        <v>8</v>
      </c>
      <c r="B4" s="41" t="s">
        <v>6</v>
      </c>
      <c r="C4" s="41" t="s">
        <v>6</v>
      </c>
      <c r="D4" s="41" t="s">
        <v>6</v>
      </c>
      <c r="E4" s="41" t="s">
        <v>148</v>
      </c>
      <c r="F4" s="41" t="s">
        <v>6</v>
      </c>
      <c r="G4" s="41" t="s">
        <v>6</v>
      </c>
      <c r="H4" s="41" t="s">
        <v>6</v>
      </c>
      <c r="I4" s="41" t="s">
        <v>6</v>
      </c>
      <c r="J4" s="41" t="s">
        <v>6</v>
      </c>
      <c r="K4" s="43" t="s">
        <v>6</v>
      </c>
    </row>
    <row r="5" spans="1:11" ht="15" customHeight="1">
      <c r="A5" s="45" t="s">
        <v>61</v>
      </c>
      <c r="B5" s="42" t="s">
        <v>6</v>
      </c>
      <c r="C5" s="42" t="s">
        <v>6</v>
      </c>
      <c r="D5" s="42" t="s">
        <v>62</v>
      </c>
      <c r="E5" s="42" t="s">
        <v>54</v>
      </c>
      <c r="F5" s="42" t="s">
        <v>149</v>
      </c>
      <c r="G5" s="42" t="s">
        <v>6</v>
      </c>
      <c r="H5" s="42" t="s">
        <v>6</v>
      </c>
      <c r="I5" s="42" t="s">
        <v>150</v>
      </c>
      <c r="J5" s="42" t="s">
        <v>6</v>
      </c>
      <c r="K5" s="44" t="s">
        <v>6</v>
      </c>
    </row>
    <row r="6" spans="1:11" ht="13.5" customHeight="1">
      <c r="A6" s="45" t="s">
        <v>6</v>
      </c>
      <c r="B6" s="42" t="s">
        <v>6</v>
      </c>
      <c r="C6" s="42" t="s">
        <v>6</v>
      </c>
      <c r="D6" s="42" t="s">
        <v>6</v>
      </c>
      <c r="E6" s="42" t="s">
        <v>6</v>
      </c>
      <c r="F6" s="42" t="s">
        <v>63</v>
      </c>
      <c r="G6" s="42" t="s">
        <v>141</v>
      </c>
      <c r="H6" s="42" t="s">
        <v>142</v>
      </c>
      <c r="I6" s="42" t="s">
        <v>63</v>
      </c>
      <c r="J6" s="42" t="s">
        <v>141</v>
      </c>
      <c r="K6" s="44" t="s">
        <v>142</v>
      </c>
    </row>
    <row r="7" spans="1:11" ht="30.75" customHeight="1">
      <c r="A7" s="45" t="s">
        <v>6</v>
      </c>
      <c r="B7" s="42" t="s">
        <v>6</v>
      </c>
      <c r="C7" s="42" t="s">
        <v>6</v>
      </c>
      <c r="D7" s="42" t="s">
        <v>6</v>
      </c>
      <c r="E7" s="42" t="s">
        <v>6</v>
      </c>
      <c r="F7" s="42" t="s">
        <v>6</v>
      </c>
      <c r="G7" s="42" t="s">
        <v>6</v>
      </c>
      <c r="H7" s="42" t="s">
        <v>6</v>
      </c>
      <c r="I7" s="42" t="s">
        <v>6</v>
      </c>
      <c r="J7" s="42" t="s">
        <v>6</v>
      </c>
      <c r="K7" s="44" t="s">
        <v>6</v>
      </c>
    </row>
    <row r="8" spans="1:11" ht="15" customHeight="1">
      <c r="A8" s="45" t="s">
        <v>64</v>
      </c>
      <c r="B8" s="42" t="s">
        <v>65</v>
      </c>
      <c r="C8" s="42" t="s">
        <v>66</v>
      </c>
      <c r="D8" s="14" t="s">
        <v>67</v>
      </c>
      <c r="E8" s="8" t="s">
        <v>68</v>
      </c>
      <c r="F8" s="8" t="s">
        <v>69</v>
      </c>
      <c r="G8" s="8" t="s">
        <v>70</v>
      </c>
      <c r="H8" s="8" t="s">
        <v>71</v>
      </c>
      <c r="I8" s="8" t="s">
        <v>72</v>
      </c>
      <c r="J8" s="8" t="s">
        <v>73</v>
      </c>
      <c r="K8" s="9" t="s">
        <v>74</v>
      </c>
    </row>
    <row r="9" spans="1:11" ht="15" customHeight="1">
      <c r="A9" s="45" t="s">
        <v>6</v>
      </c>
      <c r="B9" s="42" t="s">
        <v>6</v>
      </c>
      <c r="C9" s="42" t="s">
        <v>6</v>
      </c>
      <c r="D9" s="14" t="s">
        <v>54</v>
      </c>
      <c r="E9" s="15">
        <f>F9+I9</f>
        <v>385054.14</v>
      </c>
      <c r="F9" s="15">
        <f>G9+H9</f>
        <v>385054.14</v>
      </c>
      <c r="G9" s="15">
        <f>G10+G13+G20+G28+G35+G39</f>
        <v>303817.85</v>
      </c>
      <c r="H9" s="15">
        <f>H10+H13+H20+H28+H35+H39</f>
        <v>81236.29000000002</v>
      </c>
      <c r="I9" s="15">
        <v>0</v>
      </c>
      <c r="J9" s="15">
        <v>0</v>
      </c>
      <c r="K9" s="19">
        <v>0</v>
      </c>
    </row>
    <row r="10" spans="1:11" ht="15" customHeight="1">
      <c r="A10" s="51" t="s">
        <v>75</v>
      </c>
      <c r="B10" s="52" t="s">
        <v>6</v>
      </c>
      <c r="C10" s="52" t="s">
        <v>6</v>
      </c>
      <c r="D10" s="16" t="s">
        <v>76</v>
      </c>
      <c r="E10" s="15">
        <f aca="true" t="shared" si="0" ref="E10:E41">F10+I10</f>
        <v>25.1</v>
      </c>
      <c r="F10" s="15">
        <f aca="true" t="shared" si="1" ref="F10:F41">G10+H10</f>
        <v>25.1</v>
      </c>
      <c r="G10" s="15">
        <v>0</v>
      </c>
      <c r="H10" s="15">
        <v>25.1</v>
      </c>
      <c r="I10" s="15">
        <v>0</v>
      </c>
      <c r="J10" s="15">
        <v>0</v>
      </c>
      <c r="K10" s="19">
        <v>0</v>
      </c>
    </row>
    <row r="11" spans="1:11" ht="15" customHeight="1">
      <c r="A11" s="51" t="s">
        <v>77</v>
      </c>
      <c r="B11" s="52" t="s">
        <v>6</v>
      </c>
      <c r="C11" s="52" t="s">
        <v>6</v>
      </c>
      <c r="D11" s="16" t="s">
        <v>78</v>
      </c>
      <c r="E11" s="15">
        <f t="shared" si="0"/>
        <v>25.1</v>
      </c>
      <c r="F11" s="15">
        <f t="shared" si="1"/>
        <v>25.1</v>
      </c>
      <c r="G11" s="15">
        <v>0</v>
      </c>
      <c r="H11" s="15">
        <v>25.1</v>
      </c>
      <c r="I11" s="15">
        <v>0</v>
      </c>
      <c r="J11" s="15">
        <v>0</v>
      </c>
      <c r="K11" s="19">
        <v>0</v>
      </c>
    </row>
    <row r="12" spans="1:11" ht="15" customHeight="1">
      <c r="A12" s="51" t="s">
        <v>79</v>
      </c>
      <c r="B12" s="52" t="s">
        <v>6</v>
      </c>
      <c r="C12" s="52" t="s">
        <v>6</v>
      </c>
      <c r="D12" s="16" t="s">
        <v>80</v>
      </c>
      <c r="E12" s="15">
        <f t="shared" si="0"/>
        <v>25.1</v>
      </c>
      <c r="F12" s="15">
        <f t="shared" si="1"/>
        <v>25.1</v>
      </c>
      <c r="G12" s="15">
        <v>0</v>
      </c>
      <c r="H12" s="15">
        <v>25.1</v>
      </c>
      <c r="I12" s="15">
        <v>0</v>
      </c>
      <c r="J12" s="15">
        <v>0</v>
      </c>
      <c r="K12" s="19">
        <v>0</v>
      </c>
    </row>
    <row r="13" spans="1:11" ht="15" customHeight="1">
      <c r="A13" s="51" t="s">
        <v>81</v>
      </c>
      <c r="B13" s="52" t="s">
        <v>6</v>
      </c>
      <c r="C13" s="52" t="s">
        <v>6</v>
      </c>
      <c r="D13" s="16" t="s">
        <v>82</v>
      </c>
      <c r="E13" s="15">
        <f t="shared" si="0"/>
        <v>272968.48</v>
      </c>
      <c r="F13" s="15">
        <f t="shared" si="1"/>
        <v>272968.48</v>
      </c>
      <c r="G13" s="15">
        <v>199746.07</v>
      </c>
      <c r="H13" s="15">
        <v>73222.41</v>
      </c>
      <c r="I13" s="15">
        <v>0</v>
      </c>
      <c r="J13" s="15">
        <v>0</v>
      </c>
      <c r="K13" s="19">
        <v>0</v>
      </c>
    </row>
    <row r="14" spans="1:11" ht="15" customHeight="1">
      <c r="A14" s="51" t="s">
        <v>83</v>
      </c>
      <c r="B14" s="52" t="s">
        <v>6</v>
      </c>
      <c r="C14" s="52" t="s">
        <v>6</v>
      </c>
      <c r="D14" s="16" t="s">
        <v>84</v>
      </c>
      <c r="E14" s="15">
        <f t="shared" si="0"/>
        <v>266073.78</v>
      </c>
      <c r="F14" s="15">
        <f t="shared" si="1"/>
        <v>266073.78</v>
      </c>
      <c r="G14" s="15">
        <v>199746.07</v>
      </c>
      <c r="H14" s="15">
        <v>66327.71</v>
      </c>
      <c r="I14" s="15">
        <v>0</v>
      </c>
      <c r="J14" s="15">
        <v>0</v>
      </c>
      <c r="K14" s="19">
        <v>0</v>
      </c>
    </row>
    <row r="15" spans="1:11" ht="15" customHeight="1">
      <c r="A15" s="51" t="s">
        <v>85</v>
      </c>
      <c r="B15" s="52" t="s">
        <v>6</v>
      </c>
      <c r="C15" s="52" t="s">
        <v>6</v>
      </c>
      <c r="D15" s="16" t="s">
        <v>86</v>
      </c>
      <c r="E15" s="15">
        <f t="shared" si="0"/>
        <v>199654.27</v>
      </c>
      <c r="F15" s="15">
        <f t="shared" si="1"/>
        <v>199654.27</v>
      </c>
      <c r="G15" s="15">
        <v>199654.27</v>
      </c>
      <c r="H15" s="15">
        <v>0</v>
      </c>
      <c r="I15" s="15">
        <v>0</v>
      </c>
      <c r="J15" s="15">
        <v>0</v>
      </c>
      <c r="K15" s="19">
        <v>0</v>
      </c>
    </row>
    <row r="16" spans="1:11" ht="15" customHeight="1">
      <c r="A16" s="51" t="s">
        <v>87</v>
      </c>
      <c r="B16" s="52" t="s">
        <v>6</v>
      </c>
      <c r="C16" s="52" t="s">
        <v>6</v>
      </c>
      <c r="D16" s="16" t="s">
        <v>88</v>
      </c>
      <c r="E16" s="15">
        <f t="shared" si="0"/>
        <v>7773.89</v>
      </c>
      <c r="F16" s="15">
        <f t="shared" si="1"/>
        <v>7773.89</v>
      </c>
      <c r="G16" s="15">
        <v>0</v>
      </c>
      <c r="H16" s="15">
        <v>7773.89</v>
      </c>
      <c r="I16" s="15">
        <v>0</v>
      </c>
      <c r="J16" s="15">
        <v>0</v>
      </c>
      <c r="K16" s="19">
        <v>0</v>
      </c>
    </row>
    <row r="17" spans="1:11" ht="15" customHeight="1">
      <c r="A17" s="51" t="s">
        <v>89</v>
      </c>
      <c r="B17" s="52" t="s">
        <v>6</v>
      </c>
      <c r="C17" s="52" t="s">
        <v>6</v>
      </c>
      <c r="D17" s="16" t="s">
        <v>90</v>
      </c>
      <c r="E17" s="15">
        <f t="shared" si="0"/>
        <v>91.8</v>
      </c>
      <c r="F17" s="15">
        <f t="shared" si="1"/>
        <v>91.8</v>
      </c>
      <c r="G17" s="15">
        <v>91.8</v>
      </c>
      <c r="H17" s="15">
        <v>0</v>
      </c>
      <c r="I17" s="15">
        <v>0</v>
      </c>
      <c r="J17" s="15">
        <v>0</v>
      </c>
      <c r="K17" s="19">
        <v>0</v>
      </c>
    </row>
    <row r="18" spans="1:11" ht="15" customHeight="1">
      <c r="A18" s="51" t="s">
        <v>91</v>
      </c>
      <c r="B18" s="52" t="s">
        <v>6</v>
      </c>
      <c r="C18" s="52" t="s">
        <v>6</v>
      </c>
      <c r="D18" s="16" t="s">
        <v>92</v>
      </c>
      <c r="E18" s="15">
        <f t="shared" si="0"/>
        <v>6894.7</v>
      </c>
      <c r="F18" s="15">
        <f t="shared" si="1"/>
        <v>6894.7</v>
      </c>
      <c r="G18" s="15">
        <v>0</v>
      </c>
      <c r="H18" s="15">
        <v>6894.7</v>
      </c>
      <c r="I18" s="15">
        <v>0</v>
      </c>
      <c r="J18" s="15">
        <v>0</v>
      </c>
      <c r="K18" s="19">
        <v>0</v>
      </c>
    </row>
    <row r="19" spans="1:11" ht="15" customHeight="1">
      <c r="A19" s="51" t="s">
        <v>93</v>
      </c>
      <c r="B19" s="52" t="s">
        <v>6</v>
      </c>
      <c r="C19" s="52" t="s">
        <v>6</v>
      </c>
      <c r="D19" s="16" t="s">
        <v>94</v>
      </c>
      <c r="E19" s="15">
        <f t="shared" si="0"/>
        <v>6894.7</v>
      </c>
      <c r="F19" s="15">
        <f t="shared" si="1"/>
        <v>6894.7</v>
      </c>
      <c r="G19" s="15">
        <v>0</v>
      </c>
      <c r="H19" s="15">
        <v>6894.7</v>
      </c>
      <c r="I19" s="15">
        <v>0</v>
      </c>
      <c r="J19" s="15">
        <v>0</v>
      </c>
      <c r="K19" s="19">
        <v>0</v>
      </c>
    </row>
    <row r="20" spans="1:11" ht="15" customHeight="1">
      <c r="A20" s="51" t="s">
        <v>95</v>
      </c>
      <c r="B20" s="52" t="s">
        <v>6</v>
      </c>
      <c r="C20" s="52" t="s">
        <v>6</v>
      </c>
      <c r="D20" s="16" t="s">
        <v>96</v>
      </c>
      <c r="E20" s="15">
        <f t="shared" si="0"/>
        <v>65658.03</v>
      </c>
      <c r="F20" s="15">
        <f t="shared" si="1"/>
        <v>65658.03</v>
      </c>
      <c r="G20" s="15">
        <v>65378.93</v>
      </c>
      <c r="H20" s="15">
        <v>279.1</v>
      </c>
      <c r="I20" s="15">
        <v>0</v>
      </c>
      <c r="J20" s="15">
        <v>0</v>
      </c>
      <c r="K20" s="19">
        <v>0</v>
      </c>
    </row>
    <row r="21" spans="1:11" ht="15" customHeight="1">
      <c r="A21" s="51" t="s">
        <v>97</v>
      </c>
      <c r="B21" s="52" t="s">
        <v>6</v>
      </c>
      <c r="C21" s="52" t="s">
        <v>6</v>
      </c>
      <c r="D21" s="16" t="s">
        <v>98</v>
      </c>
      <c r="E21" s="15">
        <f t="shared" si="0"/>
        <v>59885.25</v>
      </c>
      <c r="F21" s="15">
        <f t="shared" si="1"/>
        <v>59885.25</v>
      </c>
      <c r="G21" s="15">
        <v>59885.25</v>
      </c>
      <c r="H21" s="15">
        <v>0</v>
      </c>
      <c r="I21" s="15">
        <v>0</v>
      </c>
      <c r="J21" s="15">
        <v>0</v>
      </c>
      <c r="K21" s="19">
        <v>0</v>
      </c>
    </row>
    <row r="22" spans="1:11" ht="15" customHeight="1">
      <c r="A22" s="51" t="s">
        <v>99</v>
      </c>
      <c r="B22" s="52" t="s">
        <v>6</v>
      </c>
      <c r="C22" s="52" t="s">
        <v>6</v>
      </c>
      <c r="D22" s="16" t="s">
        <v>100</v>
      </c>
      <c r="E22" s="15">
        <f t="shared" si="0"/>
        <v>21.16</v>
      </c>
      <c r="F22" s="15">
        <f t="shared" si="1"/>
        <v>21.16</v>
      </c>
      <c r="G22" s="15">
        <v>21.16</v>
      </c>
      <c r="H22" s="15">
        <v>0</v>
      </c>
      <c r="I22" s="15">
        <v>0</v>
      </c>
      <c r="J22" s="15">
        <v>0</v>
      </c>
      <c r="K22" s="19">
        <v>0</v>
      </c>
    </row>
    <row r="23" spans="1:11" ht="15" customHeight="1">
      <c r="A23" s="51" t="s">
        <v>101</v>
      </c>
      <c r="B23" s="52" t="s">
        <v>6</v>
      </c>
      <c r="C23" s="52" t="s">
        <v>6</v>
      </c>
      <c r="D23" s="16" t="s">
        <v>102</v>
      </c>
      <c r="E23" s="15">
        <f t="shared" si="0"/>
        <v>59864.09</v>
      </c>
      <c r="F23" s="15">
        <f t="shared" si="1"/>
        <v>59864.09</v>
      </c>
      <c r="G23" s="15">
        <v>59864.09</v>
      </c>
      <c r="H23" s="15">
        <v>0</v>
      </c>
      <c r="I23" s="15">
        <v>0</v>
      </c>
      <c r="J23" s="15">
        <v>0</v>
      </c>
      <c r="K23" s="19">
        <v>0</v>
      </c>
    </row>
    <row r="24" spans="1:11" ht="15" customHeight="1">
      <c r="A24" s="51" t="s">
        <v>103</v>
      </c>
      <c r="B24" s="52" t="s">
        <v>6</v>
      </c>
      <c r="C24" s="52" t="s">
        <v>6</v>
      </c>
      <c r="D24" s="16" t="s">
        <v>104</v>
      </c>
      <c r="E24" s="15">
        <f t="shared" si="0"/>
        <v>5024.900000000001</v>
      </c>
      <c r="F24" s="15">
        <f t="shared" si="1"/>
        <v>5024.900000000001</v>
      </c>
      <c r="G24" s="15">
        <v>4745.8</v>
      </c>
      <c r="H24" s="15">
        <v>279.1</v>
      </c>
      <c r="I24" s="15">
        <v>0</v>
      </c>
      <c r="J24" s="15">
        <v>0</v>
      </c>
      <c r="K24" s="19">
        <v>0</v>
      </c>
    </row>
    <row r="25" spans="1:11" ht="15" customHeight="1">
      <c r="A25" s="51" t="s">
        <v>105</v>
      </c>
      <c r="B25" s="52" t="s">
        <v>6</v>
      </c>
      <c r="C25" s="52" t="s">
        <v>6</v>
      </c>
      <c r="D25" s="16" t="s">
        <v>106</v>
      </c>
      <c r="E25" s="15">
        <f t="shared" si="0"/>
        <v>5024.900000000001</v>
      </c>
      <c r="F25" s="15">
        <f t="shared" si="1"/>
        <v>5024.900000000001</v>
      </c>
      <c r="G25" s="15">
        <v>4745.8</v>
      </c>
      <c r="H25" s="15">
        <v>279.1</v>
      </c>
      <c r="I25" s="15">
        <v>0</v>
      </c>
      <c r="J25" s="15">
        <v>0</v>
      </c>
      <c r="K25" s="19">
        <v>0</v>
      </c>
    </row>
    <row r="26" spans="1:11" ht="15" customHeight="1">
      <c r="A26" s="51" t="s">
        <v>107</v>
      </c>
      <c r="B26" s="52" t="s">
        <v>6</v>
      </c>
      <c r="C26" s="52" t="s">
        <v>6</v>
      </c>
      <c r="D26" s="16" t="s">
        <v>108</v>
      </c>
      <c r="E26" s="15">
        <f t="shared" si="0"/>
        <v>747.88</v>
      </c>
      <c r="F26" s="15">
        <f t="shared" si="1"/>
        <v>747.88</v>
      </c>
      <c r="G26" s="15">
        <v>747.88</v>
      </c>
      <c r="H26" s="15">
        <v>0</v>
      </c>
      <c r="I26" s="15">
        <v>0</v>
      </c>
      <c r="J26" s="15">
        <v>0</v>
      </c>
      <c r="K26" s="19">
        <v>0</v>
      </c>
    </row>
    <row r="27" spans="1:11" ht="15" customHeight="1">
      <c r="A27" s="51" t="s">
        <v>109</v>
      </c>
      <c r="B27" s="52" t="s">
        <v>6</v>
      </c>
      <c r="C27" s="52" t="s">
        <v>6</v>
      </c>
      <c r="D27" s="16" t="s">
        <v>110</v>
      </c>
      <c r="E27" s="15">
        <f t="shared" si="0"/>
        <v>747.88</v>
      </c>
      <c r="F27" s="15">
        <f t="shared" si="1"/>
        <v>747.88</v>
      </c>
      <c r="G27" s="15">
        <v>747.88</v>
      </c>
      <c r="H27" s="15">
        <v>0</v>
      </c>
      <c r="I27" s="15">
        <v>0</v>
      </c>
      <c r="J27" s="15">
        <v>0</v>
      </c>
      <c r="K27" s="19">
        <v>0</v>
      </c>
    </row>
    <row r="28" spans="1:11" ht="15" customHeight="1">
      <c r="A28" s="51" t="s">
        <v>111</v>
      </c>
      <c r="B28" s="52" t="s">
        <v>6</v>
      </c>
      <c r="C28" s="52" t="s">
        <v>6</v>
      </c>
      <c r="D28" s="16" t="s">
        <v>112</v>
      </c>
      <c r="E28" s="15">
        <f t="shared" si="0"/>
        <v>13958.64</v>
      </c>
      <c r="F28" s="15">
        <f t="shared" si="1"/>
        <v>13958.64</v>
      </c>
      <c r="G28" s="15">
        <v>13765.31</v>
      </c>
      <c r="H28" s="15">
        <v>193.33</v>
      </c>
      <c r="I28" s="15">
        <v>0</v>
      </c>
      <c r="J28" s="15">
        <v>0</v>
      </c>
      <c r="K28" s="19">
        <v>0</v>
      </c>
    </row>
    <row r="29" spans="1:11" ht="15" customHeight="1">
      <c r="A29" s="51" t="s">
        <v>113</v>
      </c>
      <c r="B29" s="52" t="s">
        <v>6</v>
      </c>
      <c r="C29" s="52" t="s">
        <v>6</v>
      </c>
      <c r="D29" s="16" t="s">
        <v>114</v>
      </c>
      <c r="E29" s="15">
        <f t="shared" si="0"/>
        <v>193.33</v>
      </c>
      <c r="F29" s="15">
        <f t="shared" si="1"/>
        <v>193.33</v>
      </c>
      <c r="G29" s="15">
        <v>0</v>
      </c>
      <c r="H29" s="15">
        <v>193.33</v>
      </c>
      <c r="I29" s="15">
        <v>0</v>
      </c>
      <c r="J29" s="15">
        <v>0</v>
      </c>
      <c r="K29" s="19">
        <v>0</v>
      </c>
    </row>
    <row r="30" spans="1:11" ht="15" customHeight="1">
      <c r="A30" s="51" t="s">
        <v>115</v>
      </c>
      <c r="B30" s="52" t="s">
        <v>6</v>
      </c>
      <c r="C30" s="52" t="s">
        <v>6</v>
      </c>
      <c r="D30" s="16" t="s">
        <v>116</v>
      </c>
      <c r="E30" s="15">
        <f t="shared" si="0"/>
        <v>193.33</v>
      </c>
      <c r="F30" s="15">
        <f t="shared" si="1"/>
        <v>193.33</v>
      </c>
      <c r="G30" s="15">
        <v>0</v>
      </c>
      <c r="H30" s="15">
        <v>193.33</v>
      </c>
      <c r="I30" s="15">
        <v>0</v>
      </c>
      <c r="J30" s="15">
        <v>0</v>
      </c>
      <c r="K30" s="19">
        <v>0</v>
      </c>
    </row>
    <row r="31" spans="1:11" ht="15" customHeight="1">
      <c r="A31" s="51" t="s">
        <v>117</v>
      </c>
      <c r="B31" s="52" t="s">
        <v>6</v>
      </c>
      <c r="C31" s="52" t="s">
        <v>6</v>
      </c>
      <c r="D31" s="16" t="s">
        <v>118</v>
      </c>
      <c r="E31" s="15">
        <f t="shared" si="0"/>
        <v>13765.31</v>
      </c>
      <c r="F31" s="15">
        <f t="shared" si="1"/>
        <v>13765.31</v>
      </c>
      <c r="G31" s="15">
        <v>13765.31</v>
      </c>
      <c r="H31" s="15">
        <v>0</v>
      </c>
      <c r="I31" s="15">
        <v>0</v>
      </c>
      <c r="J31" s="15">
        <v>0</v>
      </c>
      <c r="K31" s="19">
        <v>0</v>
      </c>
    </row>
    <row r="32" spans="1:11" ht="15" customHeight="1">
      <c r="A32" s="51" t="s">
        <v>119</v>
      </c>
      <c r="B32" s="52" t="s">
        <v>6</v>
      </c>
      <c r="C32" s="52" t="s">
        <v>6</v>
      </c>
      <c r="D32" s="16" t="s">
        <v>120</v>
      </c>
      <c r="E32" s="15">
        <f t="shared" si="0"/>
        <v>10837.73</v>
      </c>
      <c r="F32" s="15">
        <f t="shared" si="1"/>
        <v>10837.73</v>
      </c>
      <c r="G32" s="15">
        <v>10837.73</v>
      </c>
      <c r="H32" s="15">
        <v>0</v>
      </c>
      <c r="I32" s="15">
        <v>0</v>
      </c>
      <c r="J32" s="15">
        <v>0</v>
      </c>
      <c r="K32" s="19">
        <v>0</v>
      </c>
    </row>
    <row r="33" spans="1:11" ht="15" customHeight="1">
      <c r="A33" s="51" t="s">
        <v>121</v>
      </c>
      <c r="B33" s="52" t="s">
        <v>6</v>
      </c>
      <c r="C33" s="52" t="s">
        <v>6</v>
      </c>
      <c r="D33" s="16" t="s">
        <v>122</v>
      </c>
      <c r="E33" s="15">
        <f t="shared" si="0"/>
        <v>5.85</v>
      </c>
      <c r="F33" s="15">
        <f t="shared" si="1"/>
        <v>5.85</v>
      </c>
      <c r="G33" s="15">
        <v>5.85</v>
      </c>
      <c r="H33" s="15">
        <v>0</v>
      </c>
      <c r="I33" s="15">
        <v>0</v>
      </c>
      <c r="J33" s="15">
        <v>0</v>
      </c>
      <c r="K33" s="19">
        <v>0</v>
      </c>
    </row>
    <row r="34" spans="1:11" ht="15" customHeight="1">
      <c r="A34" s="51" t="s">
        <v>123</v>
      </c>
      <c r="B34" s="52" t="s">
        <v>6</v>
      </c>
      <c r="C34" s="52" t="s">
        <v>6</v>
      </c>
      <c r="D34" s="16" t="s">
        <v>124</v>
      </c>
      <c r="E34" s="15">
        <f t="shared" si="0"/>
        <v>2921.73</v>
      </c>
      <c r="F34" s="15">
        <f t="shared" si="1"/>
        <v>2921.73</v>
      </c>
      <c r="G34" s="15">
        <v>2921.73</v>
      </c>
      <c r="H34" s="15">
        <v>0</v>
      </c>
      <c r="I34" s="15">
        <v>0</v>
      </c>
      <c r="J34" s="15">
        <v>0</v>
      </c>
      <c r="K34" s="19">
        <v>0</v>
      </c>
    </row>
    <row r="35" spans="1:11" ht="15" customHeight="1">
      <c r="A35" s="51" t="s">
        <v>125</v>
      </c>
      <c r="B35" s="52" t="s">
        <v>6</v>
      </c>
      <c r="C35" s="52" t="s">
        <v>6</v>
      </c>
      <c r="D35" s="16" t="s">
        <v>126</v>
      </c>
      <c r="E35" s="15">
        <f t="shared" si="0"/>
        <v>24927.54</v>
      </c>
      <c r="F35" s="15">
        <f t="shared" si="1"/>
        <v>24927.54</v>
      </c>
      <c r="G35" s="15">
        <v>24927.54</v>
      </c>
      <c r="H35" s="15">
        <v>0</v>
      </c>
      <c r="I35" s="15">
        <v>0</v>
      </c>
      <c r="J35" s="15">
        <v>0</v>
      </c>
      <c r="K35" s="19">
        <v>0</v>
      </c>
    </row>
    <row r="36" spans="1:11" ht="15" customHeight="1">
      <c r="A36" s="51" t="s">
        <v>127</v>
      </c>
      <c r="B36" s="52" t="s">
        <v>6</v>
      </c>
      <c r="C36" s="52" t="s">
        <v>6</v>
      </c>
      <c r="D36" s="16" t="s">
        <v>128</v>
      </c>
      <c r="E36" s="15">
        <f t="shared" si="0"/>
        <v>24927.54</v>
      </c>
      <c r="F36" s="15">
        <f t="shared" si="1"/>
        <v>24927.54</v>
      </c>
      <c r="G36" s="15">
        <v>24927.54</v>
      </c>
      <c r="H36" s="15">
        <v>0</v>
      </c>
      <c r="I36" s="15">
        <v>0</v>
      </c>
      <c r="J36" s="15">
        <v>0</v>
      </c>
      <c r="K36" s="19">
        <v>0</v>
      </c>
    </row>
    <row r="37" spans="1:11" ht="15" customHeight="1">
      <c r="A37" s="51" t="s">
        <v>129</v>
      </c>
      <c r="B37" s="52" t="s">
        <v>6</v>
      </c>
      <c r="C37" s="52" t="s">
        <v>6</v>
      </c>
      <c r="D37" s="16" t="s">
        <v>130</v>
      </c>
      <c r="E37" s="15">
        <f t="shared" si="0"/>
        <v>16056.44</v>
      </c>
      <c r="F37" s="15">
        <f t="shared" si="1"/>
        <v>16056.44</v>
      </c>
      <c r="G37" s="15">
        <v>16056.44</v>
      </c>
      <c r="H37" s="15">
        <v>0</v>
      </c>
      <c r="I37" s="15">
        <v>0</v>
      </c>
      <c r="J37" s="15">
        <v>0</v>
      </c>
      <c r="K37" s="19">
        <v>0</v>
      </c>
    </row>
    <row r="38" spans="1:11" ht="15" customHeight="1">
      <c r="A38" s="51" t="s">
        <v>131</v>
      </c>
      <c r="B38" s="52" t="s">
        <v>6</v>
      </c>
      <c r="C38" s="52" t="s">
        <v>6</v>
      </c>
      <c r="D38" s="16" t="s">
        <v>132</v>
      </c>
      <c r="E38" s="15">
        <f t="shared" si="0"/>
        <v>8871.1</v>
      </c>
      <c r="F38" s="15">
        <f t="shared" si="1"/>
        <v>8871.1</v>
      </c>
      <c r="G38" s="15">
        <v>8871.1</v>
      </c>
      <c r="H38" s="15">
        <v>0</v>
      </c>
      <c r="I38" s="15">
        <v>0</v>
      </c>
      <c r="J38" s="15">
        <v>0</v>
      </c>
      <c r="K38" s="19">
        <v>0</v>
      </c>
    </row>
    <row r="39" spans="1:11" ht="15" customHeight="1">
      <c r="A39" s="51" t="s">
        <v>133</v>
      </c>
      <c r="B39" s="52" t="s">
        <v>6</v>
      </c>
      <c r="C39" s="52" t="s">
        <v>6</v>
      </c>
      <c r="D39" s="16" t="s">
        <v>134</v>
      </c>
      <c r="E39" s="15">
        <f t="shared" si="0"/>
        <v>7516.35</v>
      </c>
      <c r="F39" s="15">
        <f t="shared" si="1"/>
        <v>7516.35</v>
      </c>
      <c r="G39" s="15">
        <v>0</v>
      </c>
      <c r="H39" s="15">
        <v>7516.35</v>
      </c>
      <c r="I39" s="15">
        <v>0</v>
      </c>
      <c r="J39" s="15">
        <v>0</v>
      </c>
      <c r="K39" s="19">
        <v>0</v>
      </c>
    </row>
    <row r="40" spans="1:11" ht="15" customHeight="1">
      <c r="A40" s="51" t="s">
        <v>135</v>
      </c>
      <c r="B40" s="52" t="s">
        <v>6</v>
      </c>
      <c r="C40" s="52" t="s">
        <v>6</v>
      </c>
      <c r="D40" s="16" t="s">
        <v>134</v>
      </c>
      <c r="E40" s="15">
        <f t="shared" si="0"/>
        <v>7516.35</v>
      </c>
      <c r="F40" s="15">
        <f t="shared" si="1"/>
        <v>7516.35</v>
      </c>
      <c r="G40" s="15">
        <v>0</v>
      </c>
      <c r="H40" s="15">
        <v>7516.35</v>
      </c>
      <c r="I40" s="15">
        <v>0</v>
      </c>
      <c r="J40" s="15">
        <v>0</v>
      </c>
      <c r="K40" s="19">
        <v>0</v>
      </c>
    </row>
    <row r="41" spans="1:11" ht="15" customHeight="1">
      <c r="A41" s="46" t="s">
        <v>136</v>
      </c>
      <c r="B41" s="47" t="s">
        <v>6</v>
      </c>
      <c r="C41" s="47" t="s">
        <v>6</v>
      </c>
      <c r="D41" s="17" t="s">
        <v>137</v>
      </c>
      <c r="E41" s="15">
        <f t="shared" si="0"/>
        <v>7516.35</v>
      </c>
      <c r="F41" s="15">
        <f t="shared" si="1"/>
        <v>7516.35</v>
      </c>
      <c r="G41" s="12">
        <v>0</v>
      </c>
      <c r="H41" s="12">
        <v>7516.35</v>
      </c>
      <c r="I41" s="12">
        <v>0</v>
      </c>
      <c r="J41" s="12">
        <v>0</v>
      </c>
      <c r="K41" s="13">
        <v>0</v>
      </c>
    </row>
    <row r="42" spans="1:11" ht="15" customHeight="1">
      <c r="A42" s="48" t="s">
        <v>138</v>
      </c>
      <c r="B42" s="40" t="s">
        <v>6</v>
      </c>
      <c r="C42" s="40" t="s">
        <v>6</v>
      </c>
      <c r="D42" s="40" t="s">
        <v>6</v>
      </c>
      <c r="E42" s="40" t="s">
        <v>6</v>
      </c>
      <c r="F42" s="40" t="s">
        <v>6</v>
      </c>
      <c r="G42" s="40" t="s">
        <v>6</v>
      </c>
      <c r="H42" s="40" t="s">
        <v>6</v>
      </c>
      <c r="I42" s="40" t="s">
        <v>6</v>
      </c>
      <c r="J42" s="40" t="s">
        <v>6</v>
      </c>
      <c r="K42" s="40" t="s">
        <v>6</v>
      </c>
    </row>
    <row r="44" ht="15">
      <c r="G44" s="3"/>
    </row>
  </sheetData>
  <sheetProtection/>
  <mergeCells count="49">
    <mergeCell ref="F6:F7"/>
    <mergeCell ref="G6:G7"/>
    <mergeCell ref="H6:H7"/>
    <mergeCell ref="I6:I7"/>
    <mergeCell ref="A10:C10"/>
    <mergeCell ref="A11:C11"/>
    <mergeCell ref="A12:C12"/>
    <mergeCell ref="A13:C13"/>
    <mergeCell ref="A4:D4"/>
    <mergeCell ref="E4:K4"/>
    <mergeCell ref="F5:H5"/>
    <mergeCell ref="I5:K5"/>
    <mergeCell ref="D5:D7"/>
    <mergeCell ref="E5:E7"/>
    <mergeCell ref="A18:C18"/>
    <mergeCell ref="A19:C19"/>
    <mergeCell ref="A20:C20"/>
    <mergeCell ref="A21:C21"/>
    <mergeCell ref="A14:C14"/>
    <mergeCell ref="A15:C15"/>
    <mergeCell ref="A16:C16"/>
    <mergeCell ref="A17:C17"/>
    <mergeCell ref="A26:C26"/>
    <mergeCell ref="A27:C27"/>
    <mergeCell ref="A28:C28"/>
    <mergeCell ref="A29:C29"/>
    <mergeCell ref="A22:C22"/>
    <mergeCell ref="A23:C23"/>
    <mergeCell ref="A24:C24"/>
    <mergeCell ref="A25:C25"/>
    <mergeCell ref="A41:C41"/>
    <mergeCell ref="A34:C34"/>
    <mergeCell ref="A35:C35"/>
    <mergeCell ref="A36:C36"/>
    <mergeCell ref="A37:C37"/>
    <mergeCell ref="A30:C30"/>
    <mergeCell ref="A31:C31"/>
    <mergeCell ref="A32:C32"/>
    <mergeCell ref="A33:C33"/>
    <mergeCell ref="J6:J7"/>
    <mergeCell ref="K6:K7"/>
    <mergeCell ref="A5:C7"/>
    <mergeCell ref="A42:K42"/>
    <mergeCell ref="A8:A9"/>
    <mergeCell ref="B8:B9"/>
    <mergeCell ref="C8:C9"/>
    <mergeCell ref="A38:C38"/>
    <mergeCell ref="A39:C39"/>
    <mergeCell ref="A40:C40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6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Zeros="0" zoomScalePageLayoutView="0" workbookViewId="0" topLeftCell="A1">
      <selection activeCell="D33" sqref="D33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3" width="14.00390625" style="0" customWidth="1"/>
    <col min="14" max="14" width="9.7109375" style="0" bestFit="1" customWidth="1"/>
  </cols>
  <sheetData>
    <row r="1" ht="27">
      <c r="G1" s="1" t="s">
        <v>151</v>
      </c>
    </row>
    <row r="2" ht="15">
      <c r="M2" s="4" t="s">
        <v>152</v>
      </c>
    </row>
    <row r="3" spans="1:13" ht="15">
      <c r="A3" s="2" t="s">
        <v>2</v>
      </c>
      <c r="G3" s="3" t="s">
        <v>3</v>
      </c>
      <c r="M3" s="4" t="s">
        <v>4</v>
      </c>
    </row>
    <row r="4" spans="1:13" ht="15" customHeight="1">
      <c r="A4" s="53" t="s">
        <v>8</v>
      </c>
      <c r="B4" s="41" t="s">
        <v>6</v>
      </c>
      <c r="C4" s="41" t="s">
        <v>6</v>
      </c>
      <c r="D4" s="41" t="s">
        <v>6</v>
      </c>
      <c r="E4" s="41" t="s">
        <v>54</v>
      </c>
      <c r="F4" s="37" t="s">
        <v>153</v>
      </c>
      <c r="G4" s="41" t="s">
        <v>154</v>
      </c>
      <c r="H4" s="41" t="s">
        <v>155</v>
      </c>
      <c r="I4" s="41" t="s">
        <v>156</v>
      </c>
      <c r="J4" s="41" t="s">
        <v>157</v>
      </c>
      <c r="K4" s="41" t="s">
        <v>158</v>
      </c>
      <c r="L4" s="41" t="s">
        <v>159</v>
      </c>
      <c r="M4" s="43" t="s">
        <v>160</v>
      </c>
    </row>
    <row r="5" spans="1:13" ht="15" customHeight="1">
      <c r="A5" s="45" t="s">
        <v>61</v>
      </c>
      <c r="B5" s="42" t="s">
        <v>6</v>
      </c>
      <c r="C5" s="42" t="s">
        <v>6</v>
      </c>
      <c r="D5" s="42" t="s">
        <v>62</v>
      </c>
      <c r="E5" s="42" t="s">
        <v>6</v>
      </c>
      <c r="F5" s="50" t="s">
        <v>6</v>
      </c>
      <c r="G5" s="42" t="s">
        <v>6</v>
      </c>
      <c r="H5" s="42" t="s">
        <v>6</v>
      </c>
      <c r="I5" s="42" t="s">
        <v>6</v>
      </c>
      <c r="J5" s="42" t="s">
        <v>6</v>
      </c>
      <c r="K5" s="42" t="s">
        <v>6</v>
      </c>
      <c r="L5" s="42" t="s">
        <v>6</v>
      </c>
      <c r="M5" s="44" t="s">
        <v>6</v>
      </c>
    </row>
    <row r="6" spans="1:13" ht="15" customHeight="1">
      <c r="A6" s="45" t="s">
        <v>6</v>
      </c>
      <c r="B6" s="42" t="s">
        <v>6</v>
      </c>
      <c r="C6" s="42" t="s">
        <v>6</v>
      </c>
      <c r="D6" s="42" t="s">
        <v>6</v>
      </c>
      <c r="E6" s="42" t="s">
        <v>6</v>
      </c>
      <c r="F6" s="50" t="s">
        <v>6</v>
      </c>
      <c r="G6" s="42" t="s">
        <v>6</v>
      </c>
      <c r="H6" s="42" t="s">
        <v>6</v>
      </c>
      <c r="I6" s="42" t="s">
        <v>6</v>
      </c>
      <c r="J6" s="42" t="s">
        <v>6</v>
      </c>
      <c r="K6" s="42" t="s">
        <v>6</v>
      </c>
      <c r="L6" s="42" t="s">
        <v>6</v>
      </c>
      <c r="M6" s="44" t="s">
        <v>6</v>
      </c>
    </row>
    <row r="7" spans="1:13" ht="15" customHeight="1">
      <c r="A7" s="45" t="s">
        <v>6</v>
      </c>
      <c r="B7" s="42" t="s">
        <v>6</v>
      </c>
      <c r="C7" s="42" t="s">
        <v>6</v>
      </c>
      <c r="D7" s="42" t="s">
        <v>6</v>
      </c>
      <c r="E7" s="42" t="s">
        <v>6</v>
      </c>
      <c r="F7" s="50" t="s">
        <v>6</v>
      </c>
      <c r="G7" s="42" t="s">
        <v>6</v>
      </c>
      <c r="H7" s="42" t="s">
        <v>6</v>
      </c>
      <c r="I7" s="42" t="s">
        <v>6</v>
      </c>
      <c r="J7" s="42" t="s">
        <v>6</v>
      </c>
      <c r="K7" s="42" t="s">
        <v>6</v>
      </c>
      <c r="L7" s="42" t="s">
        <v>6</v>
      </c>
      <c r="M7" s="44" t="s">
        <v>6</v>
      </c>
    </row>
    <row r="8" spans="1:13" ht="15" customHeight="1">
      <c r="A8" s="45" t="s">
        <v>64</v>
      </c>
      <c r="B8" s="42" t="s">
        <v>65</v>
      </c>
      <c r="C8" s="42" t="s">
        <v>66</v>
      </c>
      <c r="D8" s="14" t="s">
        <v>67</v>
      </c>
      <c r="E8" s="14" t="s">
        <v>68</v>
      </c>
      <c r="F8" s="14" t="s">
        <v>69</v>
      </c>
      <c r="G8" s="14" t="s">
        <v>70</v>
      </c>
      <c r="H8" s="14" t="s">
        <v>71</v>
      </c>
      <c r="I8" s="14" t="s">
        <v>72</v>
      </c>
      <c r="J8" s="14" t="s">
        <v>73</v>
      </c>
      <c r="K8" s="14" t="s">
        <v>74</v>
      </c>
      <c r="L8" s="14" t="s">
        <v>161</v>
      </c>
      <c r="M8" s="18" t="s">
        <v>162</v>
      </c>
    </row>
    <row r="9" spans="1:13" ht="15" customHeight="1">
      <c r="A9" s="45" t="s">
        <v>6</v>
      </c>
      <c r="B9" s="42" t="s">
        <v>6</v>
      </c>
      <c r="C9" s="42" t="s">
        <v>6</v>
      </c>
      <c r="D9" s="14" t="s">
        <v>54</v>
      </c>
      <c r="E9" s="15">
        <f>E10+E14</f>
        <v>190523.93</v>
      </c>
      <c r="F9" s="15">
        <v>64285.28</v>
      </c>
      <c r="G9" s="15">
        <v>88067.62</v>
      </c>
      <c r="H9" s="15">
        <v>391.87</v>
      </c>
      <c r="I9" s="15">
        <v>13766.81</v>
      </c>
      <c r="J9" s="24" t="s">
        <v>163</v>
      </c>
      <c r="K9" s="25">
        <v>0</v>
      </c>
      <c r="L9" s="15">
        <v>0</v>
      </c>
      <c r="M9" s="19">
        <v>24012.35</v>
      </c>
    </row>
    <row r="10" spans="1:13" ht="15" customHeight="1">
      <c r="A10" s="51" t="s">
        <v>81</v>
      </c>
      <c r="B10" s="52" t="s">
        <v>6</v>
      </c>
      <c r="C10" s="52" t="s">
        <v>6</v>
      </c>
      <c r="D10" s="16" t="s">
        <v>82</v>
      </c>
      <c r="E10" s="15">
        <f>SUM(F10:M10)</f>
        <v>176758.62</v>
      </c>
      <c r="F10" s="15">
        <v>64285.28</v>
      </c>
      <c r="G10" s="15">
        <v>88067.62</v>
      </c>
      <c r="H10" s="15">
        <v>391.87</v>
      </c>
      <c r="I10" s="15">
        <v>1.5</v>
      </c>
      <c r="J10" s="24" t="s">
        <v>163</v>
      </c>
      <c r="K10" s="25">
        <v>0</v>
      </c>
      <c r="L10" s="15">
        <v>0</v>
      </c>
      <c r="M10" s="19">
        <v>24012.35</v>
      </c>
    </row>
    <row r="11" spans="1:13" ht="15" customHeight="1">
      <c r="A11" s="51" t="s">
        <v>83</v>
      </c>
      <c r="B11" s="52" t="s">
        <v>6</v>
      </c>
      <c r="C11" s="52" t="s">
        <v>6</v>
      </c>
      <c r="D11" s="16" t="s">
        <v>84</v>
      </c>
      <c r="E11" s="15">
        <f aca="true" t="shared" si="0" ref="E11:E19">SUM(F11:M11)</f>
        <v>176758.62</v>
      </c>
      <c r="F11" s="15">
        <v>64285.28</v>
      </c>
      <c r="G11" s="15">
        <v>88067.62</v>
      </c>
      <c r="H11" s="15">
        <v>391.87</v>
      </c>
      <c r="I11" s="15">
        <v>1.5</v>
      </c>
      <c r="J11" s="24" t="s">
        <v>163</v>
      </c>
      <c r="K11" s="25">
        <v>0</v>
      </c>
      <c r="L11" s="15">
        <v>0</v>
      </c>
      <c r="M11" s="19">
        <v>24012.35</v>
      </c>
    </row>
    <row r="12" spans="1:13" ht="15" customHeight="1">
      <c r="A12" s="51" t="s">
        <v>85</v>
      </c>
      <c r="B12" s="52" t="s">
        <v>6</v>
      </c>
      <c r="C12" s="52" t="s">
        <v>6</v>
      </c>
      <c r="D12" s="16" t="s">
        <v>86</v>
      </c>
      <c r="E12" s="15">
        <f t="shared" si="0"/>
        <v>176685.24000000002</v>
      </c>
      <c r="F12" s="15">
        <v>64258.31</v>
      </c>
      <c r="G12" s="15">
        <v>88035.58</v>
      </c>
      <c r="H12" s="15">
        <v>390.01</v>
      </c>
      <c r="I12" s="15">
        <v>0</v>
      </c>
      <c r="J12" s="24" t="s">
        <v>163</v>
      </c>
      <c r="K12" s="25">
        <v>0</v>
      </c>
      <c r="L12" s="15">
        <v>0</v>
      </c>
      <c r="M12" s="19">
        <v>24001.34</v>
      </c>
    </row>
    <row r="13" spans="1:13" ht="15" customHeight="1">
      <c r="A13" s="51" t="s">
        <v>89</v>
      </c>
      <c r="B13" s="52" t="s">
        <v>6</v>
      </c>
      <c r="C13" s="52" t="s">
        <v>6</v>
      </c>
      <c r="D13" s="16" t="s">
        <v>90</v>
      </c>
      <c r="E13" s="15">
        <f t="shared" si="0"/>
        <v>73.39</v>
      </c>
      <c r="F13" s="15">
        <v>26.97</v>
      </c>
      <c r="G13" s="15">
        <v>32.04</v>
      </c>
      <c r="H13" s="15">
        <v>1.87</v>
      </c>
      <c r="I13" s="15">
        <v>1.5</v>
      </c>
      <c r="J13" s="24" t="s">
        <v>163</v>
      </c>
      <c r="K13" s="25">
        <v>0</v>
      </c>
      <c r="L13" s="15">
        <v>0</v>
      </c>
      <c r="M13" s="19">
        <v>11.01</v>
      </c>
    </row>
    <row r="14" spans="1:13" ht="15" customHeight="1">
      <c r="A14" s="51" t="s">
        <v>111</v>
      </c>
      <c r="B14" s="52" t="s">
        <v>6</v>
      </c>
      <c r="C14" s="52" t="s">
        <v>6</v>
      </c>
      <c r="D14" s="16" t="s">
        <v>112</v>
      </c>
      <c r="E14" s="15">
        <f t="shared" si="0"/>
        <v>13765.31</v>
      </c>
      <c r="F14" s="15">
        <v>0</v>
      </c>
      <c r="G14" s="15">
        <v>0</v>
      </c>
      <c r="H14" s="15">
        <v>0</v>
      </c>
      <c r="I14" s="15">
        <v>13765.31</v>
      </c>
      <c r="J14" s="24" t="s">
        <v>163</v>
      </c>
      <c r="K14" s="25">
        <v>0</v>
      </c>
      <c r="L14" s="15">
        <v>0</v>
      </c>
      <c r="M14" s="19">
        <v>0</v>
      </c>
    </row>
    <row r="15" spans="1:13" ht="15" customHeight="1">
      <c r="A15" s="51" t="s">
        <v>117</v>
      </c>
      <c r="B15" s="52" t="s">
        <v>6</v>
      </c>
      <c r="C15" s="52" t="s">
        <v>6</v>
      </c>
      <c r="D15" s="16" t="s">
        <v>118</v>
      </c>
      <c r="E15" s="15">
        <f t="shared" si="0"/>
        <v>13765.31</v>
      </c>
      <c r="F15" s="15">
        <v>0</v>
      </c>
      <c r="G15" s="15">
        <v>0</v>
      </c>
      <c r="H15" s="15">
        <v>0</v>
      </c>
      <c r="I15" s="15">
        <v>13765.31</v>
      </c>
      <c r="J15" s="24" t="s">
        <v>163</v>
      </c>
      <c r="K15" s="25">
        <v>0</v>
      </c>
      <c r="L15" s="15">
        <v>0</v>
      </c>
      <c r="M15" s="19">
        <v>0</v>
      </c>
    </row>
    <row r="16" spans="1:13" ht="15" customHeight="1">
      <c r="A16" s="51" t="s">
        <v>119</v>
      </c>
      <c r="B16" s="52" t="s">
        <v>6</v>
      </c>
      <c r="C16" s="52" t="s">
        <v>6</v>
      </c>
      <c r="D16" s="16" t="s">
        <v>120</v>
      </c>
      <c r="E16" s="15">
        <f t="shared" si="0"/>
        <v>10837.73</v>
      </c>
      <c r="F16" s="15">
        <v>0</v>
      </c>
      <c r="G16" s="15">
        <v>0</v>
      </c>
      <c r="H16" s="15">
        <v>0</v>
      </c>
      <c r="I16" s="15">
        <v>10837.73</v>
      </c>
      <c r="J16" s="24" t="s">
        <v>163</v>
      </c>
      <c r="K16" s="25">
        <v>0</v>
      </c>
      <c r="L16" s="15">
        <v>0</v>
      </c>
      <c r="M16" s="19">
        <v>0</v>
      </c>
    </row>
    <row r="17" spans="1:13" ht="15" customHeight="1">
      <c r="A17" s="51" t="s">
        <v>121</v>
      </c>
      <c r="B17" s="52" t="s">
        <v>6</v>
      </c>
      <c r="C17" s="52" t="s">
        <v>6</v>
      </c>
      <c r="D17" s="16" t="s">
        <v>122</v>
      </c>
      <c r="E17" s="15">
        <f t="shared" si="0"/>
        <v>5.85</v>
      </c>
      <c r="F17" s="15">
        <v>0</v>
      </c>
      <c r="G17" s="15">
        <v>0</v>
      </c>
      <c r="H17" s="15">
        <v>0</v>
      </c>
      <c r="I17" s="15">
        <v>5.85</v>
      </c>
      <c r="J17" s="24" t="s">
        <v>163</v>
      </c>
      <c r="K17" s="25">
        <v>0</v>
      </c>
      <c r="L17" s="15">
        <v>0</v>
      </c>
      <c r="M17" s="19">
        <v>0</v>
      </c>
    </row>
    <row r="18" spans="1:13" ht="15" customHeight="1">
      <c r="A18" s="51" t="s">
        <v>123</v>
      </c>
      <c r="B18" s="52" t="s">
        <v>6</v>
      </c>
      <c r="C18" s="52" t="s">
        <v>6</v>
      </c>
      <c r="D18" s="16" t="s">
        <v>124</v>
      </c>
      <c r="E18" s="15">
        <f t="shared" si="0"/>
        <v>2921.73</v>
      </c>
      <c r="F18" s="15">
        <v>0</v>
      </c>
      <c r="G18" s="15">
        <v>0</v>
      </c>
      <c r="H18" s="15">
        <v>0</v>
      </c>
      <c r="I18" s="15">
        <v>2921.73</v>
      </c>
      <c r="J18" s="24" t="s">
        <v>163</v>
      </c>
      <c r="K18" s="25">
        <v>0</v>
      </c>
      <c r="L18" s="15">
        <v>0</v>
      </c>
      <c r="M18" s="19">
        <v>0</v>
      </c>
    </row>
    <row r="19" spans="1:13" ht="15" customHeight="1">
      <c r="A19" s="46" t="s">
        <v>6</v>
      </c>
      <c r="B19" s="47" t="s">
        <v>6</v>
      </c>
      <c r="C19" s="47" t="s">
        <v>6</v>
      </c>
      <c r="D19" s="17" t="s">
        <v>6</v>
      </c>
      <c r="E19" s="15">
        <f t="shared" si="0"/>
        <v>0</v>
      </c>
      <c r="F19" s="21" t="s">
        <v>6</v>
      </c>
      <c r="G19" s="21" t="s">
        <v>6</v>
      </c>
      <c r="H19" s="21" t="s">
        <v>6</v>
      </c>
      <c r="I19" s="21" t="s">
        <v>6</v>
      </c>
      <c r="J19" s="26" t="s">
        <v>163</v>
      </c>
      <c r="K19" s="27" t="s">
        <v>6</v>
      </c>
      <c r="L19" s="21" t="s">
        <v>6</v>
      </c>
      <c r="M19" s="23" t="s">
        <v>6</v>
      </c>
    </row>
    <row r="20" spans="1:13" ht="15" customHeight="1">
      <c r="A20" s="48" t="s">
        <v>138</v>
      </c>
      <c r="B20" s="40" t="s">
        <v>6</v>
      </c>
      <c r="C20" s="40" t="s">
        <v>6</v>
      </c>
      <c r="D20" s="40" t="s">
        <v>6</v>
      </c>
      <c r="E20" s="40" t="s">
        <v>6</v>
      </c>
      <c r="F20" s="40" t="s">
        <v>6</v>
      </c>
      <c r="G20" s="40" t="s">
        <v>6</v>
      </c>
      <c r="H20" s="40" t="s">
        <v>6</v>
      </c>
      <c r="I20" s="40" t="s">
        <v>6</v>
      </c>
      <c r="J20" s="40" t="s">
        <v>6</v>
      </c>
      <c r="K20" s="40" t="s">
        <v>6</v>
      </c>
      <c r="L20" s="40" t="s">
        <v>6</v>
      </c>
      <c r="M20" s="40" t="s">
        <v>6</v>
      </c>
    </row>
    <row r="22" ht="15">
      <c r="G22" s="3"/>
    </row>
  </sheetData>
  <sheetProtection/>
  <mergeCells count="26">
    <mergeCell ref="A4:D4"/>
    <mergeCell ref="A10:C10"/>
    <mergeCell ref="A11:C11"/>
    <mergeCell ref="A12:C12"/>
    <mergeCell ref="A8:A9"/>
    <mergeCell ref="B8:B9"/>
    <mergeCell ref="C8:C9"/>
    <mergeCell ref="D5:D7"/>
    <mergeCell ref="A17:C17"/>
    <mergeCell ref="A18:C18"/>
    <mergeCell ref="A19:C19"/>
    <mergeCell ref="A20:M20"/>
    <mergeCell ref="A13:C13"/>
    <mergeCell ref="A14:C14"/>
    <mergeCell ref="A15:C15"/>
    <mergeCell ref="A16:C16"/>
    <mergeCell ref="M4:M7"/>
    <mergeCell ref="A5:C7"/>
    <mergeCell ref="I4:I7"/>
    <mergeCell ref="J4:J7"/>
    <mergeCell ref="K4:K7"/>
    <mergeCell ref="L4:L7"/>
    <mergeCell ref="E4:E7"/>
    <mergeCell ref="F4:F7"/>
    <mergeCell ref="G4:G7"/>
    <mergeCell ref="H4:H7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showZeros="0" zoomScalePageLayoutView="0" workbookViewId="0" topLeftCell="E1">
      <selection activeCell="G18" sqref="G18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26" width="14.00390625" style="0" customWidth="1"/>
    <col min="27" max="27" width="9.7109375" style="0" bestFit="1" customWidth="1"/>
  </cols>
  <sheetData>
    <row r="1" ht="27">
      <c r="N1" s="1" t="s">
        <v>164</v>
      </c>
    </row>
    <row r="2" ht="15">
      <c r="Z2" s="4" t="s">
        <v>165</v>
      </c>
    </row>
    <row r="3" spans="1:26" ht="15">
      <c r="A3" s="2" t="s">
        <v>2</v>
      </c>
      <c r="N3" s="3" t="s">
        <v>3</v>
      </c>
      <c r="Z3" s="4" t="s">
        <v>4</v>
      </c>
    </row>
    <row r="4" spans="1:26" ht="15" customHeight="1">
      <c r="A4" s="53" t="s">
        <v>8</v>
      </c>
      <c r="B4" s="41" t="s">
        <v>6</v>
      </c>
      <c r="C4" s="41" t="s">
        <v>6</v>
      </c>
      <c r="D4" s="41" t="s">
        <v>6</v>
      </c>
      <c r="E4" s="41" t="s">
        <v>54</v>
      </c>
      <c r="F4" s="41" t="s">
        <v>166</v>
      </c>
      <c r="G4" s="41" t="s">
        <v>167</v>
      </c>
      <c r="H4" s="41" t="s">
        <v>168</v>
      </c>
      <c r="I4" s="41" t="s">
        <v>169</v>
      </c>
      <c r="J4" s="41" t="s">
        <v>170</v>
      </c>
      <c r="K4" s="41" t="s">
        <v>171</v>
      </c>
      <c r="L4" s="41" t="s">
        <v>172</v>
      </c>
      <c r="M4" s="41" t="s">
        <v>173</v>
      </c>
      <c r="N4" s="41" t="s">
        <v>174</v>
      </c>
      <c r="O4" s="41" t="s">
        <v>175</v>
      </c>
      <c r="P4" s="41" t="s">
        <v>176</v>
      </c>
      <c r="Q4" s="41" t="s">
        <v>177</v>
      </c>
      <c r="R4" s="41" t="s">
        <v>178</v>
      </c>
      <c r="S4" s="41" t="s">
        <v>179</v>
      </c>
      <c r="T4" s="41" t="s">
        <v>180</v>
      </c>
      <c r="U4" s="41" t="s">
        <v>181</v>
      </c>
      <c r="V4" s="41" t="s">
        <v>182</v>
      </c>
      <c r="W4" s="41" t="s">
        <v>183</v>
      </c>
      <c r="X4" s="41" t="s">
        <v>184</v>
      </c>
      <c r="Y4" s="41" t="s">
        <v>185</v>
      </c>
      <c r="Z4" s="43" t="s">
        <v>186</v>
      </c>
    </row>
    <row r="5" spans="1:26" ht="15" customHeight="1">
      <c r="A5" s="45" t="s">
        <v>61</v>
      </c>
      <c r="B5" s="42" t="s">
        <v>6</v>
      </c>
      <c r="C5" s="42" t="s">
        <v>6</v>
      </c>
      <c r="D5" s="42" t="s">
        <v>62</v>
      </c>
      <c r="E5" s="42" t="s">
        <v>6</v>
      </c>
      <c r="F5" s="42" t="s">
        <v>6</v>
      </c>
      <c r="G5" s="42" t="s">
        <v>6</v>
      </c>
      <c r="H5" s="42" t="s">
        <v>6</v>
      </c>
      <c r="I5" s="42" t="s">
        <v>6</v>
      </c>
      <c r="J5" s="42" t="s">
        <v>6</v>
      </c>
      <c r="K5" s="42" t="s">
        <v>6</v>
      </c>
      <c r="L5" s="42" t="s">
        <v>6</v>
      </c>
      <c r="M5" s="42" t="s">
        <v>6</v>
      </c>
      <c r="N5" s="42" t="s">
        <v>6</v>
      </c>
      <c r="O5" s="42" t="s">
        <v>6</v>
      </c>
      <c r="P5" s="42" t="s">
        <v>6</v>
      </c>
      <c r="Q5" s="42" t="s">
        <v>6</v>
      </c>
      <c r="R5" s="42" t="s">
        <v>6</v>
      </c>
      <c r="S5" s="42" t="s">
        <v>6</v>
      </c>
      <c r="T5" s="42" t="s">
        <v>6</v>
      </c>
      <c r="U5" s="42" t="s">
        <v>6</v>
      </c>
      <c r="V5" s="42" t="s">
        <v>6</v>
      </c>
      <c r="W5" s="42" t="s">
        <v>6</v>
      </c>
      <c r="X5" s="42" t="s">
        <v>6</v>
      </c>
      <c r="Y5" s="42" t="s">
        <v>6</v>
      </c>
      <c r="Z5" s="44" t="s">
        <v>6</v>
      </c>
    </row>
    <row r="6" spans="1:26" ht="15" customHeight="1">
      <c r="A6" s="45" t="s">
        <v>6</v>
      </c>
      <c r="B6" s="42" t="s">
        <v>6</v>
      </c>
      <c r="C6" s="42" t="s">
        <v>6</v>
      </c>
      <c r="D6" s="42" t="s">
        <v>6</v>
      </c>
      <c r="E6" s="42" t="s">
        <v>6</v>
      </c>
      <c r="F6" s="42" t="s">
        <v>6</v>
      </c>
      <c r="G6" s="42" t="s">
        <v>6</v>
      </c>
      <c r="H6" s="42" t="s">
        <v>6</v>
      </c>
      <c r="I6" s="42" t="s">
        <v>6</v>
      </c>
      <c r="J6" s="42" t="s">
        <v>6</v>
      </c>
      <c r="K6" s="42" t="s">
        <v>6</v>
      </c>
      <c r="L6" s="42" t="s">
        <v>6</v>
      </c>
      <c r="M6" s="42" t="s">
        <v>6</v>
      </c>
      <c r="N6" s="42" t="s">
        <v>6</v>
      </c>
      <c r="O6" s="42" t="s">
        <v>6</v>
      </c>
      <c r="P6" s="42" t="s">
        <v>6</v>
      </c>
      <c r="Q6" s="42" t="s">
        <v>6</v>
      </c>
      <c r="R6" s="42" t="s">
        <v>6</v>
      </c>
      <c r="S6" s="42" t="s">
        <v>6</v>
      </c>
      <c r="T6" s="42" t="s">
        <v>6</v>
      </c>
      <c r="U6" s="42" t="s">
        <v>6</v>
      </c>
      <c r="V6" s="42" t="s">
        <v>6</v>
      </c>
      <c r="W6" s="42" t="s">
        <v>6</v>
      </c>
      <c r="X6" s="42" t="s">
        <v>6</v>
      </c>
      <c r="Y6" s="42" t="s">
        <v>6</v>
      </c>
      <c r="Z6" s="44" t="s">
        <v>6</v>
      </c>
    </row>
    <row r="7" spans="1:26" ht="15" customHeight="1">
      <c r="A7" s="45" t="s">
        <v>6</v>
      </c>
      <c r="B7" s="42" t="s">
        <v>6</v>
      </c>
      <c r="C7" s="42" t="s">
        <v>6</v>
      </c>
      <c r="D7" s="42" t="s">
        <v>6</v>
      </c>
      <c r="E7" s="42" t="s">
        <v>6</v>
      </c>
      <c r="F7" s="42" t="s">
        <v>6</v>
      </c>
      <c r="G7" s="42" t="s">
        <v>6</v>
      </c>
      <c r="H7" s="42" t="s">
        <v>6</v>
      </c>
      <c r="I7" s="42" t="s">
        <v>6</v>
      </c>
      <c r="J7" s="42" t="s">
        <v>6</v>
      </c>
      <c r="K7" s="42" t="s">
        <v>6</v>
      </c>
      <c r="L7" s="42" t="s">
        <v>6</v>
      </c>
      <c r="M7" s="42" t="s">
        <v>6</v>
      </c>
      <c r="N7" s="42" t="s">
        <v>6</v>
      </c>
      <c r="O7" s="42" t="s">
        <v>6</v>
      </c>
      <c r="P7" s="42" t="s">
        <v>6</v>
      </c>
      <c r="Q7" s="42" t="s">
        <v>6</v>
      </c>
      <c r="R7" s="42" t="s">
        <v>6</v>
      </c>
      <c r="S7" s="42" t="s">
        <v>6</v>
      </c>
      <c r="T7" s="42" t="s">
        <v>6</v>
      </c>
      <c r="U7" s="42" t="s">
        <v>6</v>
      </c>
      <c r="V7" s="42" t="s">
        <v>6</v>
      </c>
      <c r="W7" s="42" t="s">
        <v>6</v>
      </c>
      <c r="X7" s="42" t="s">
        <v>6</v>
      </c>
      <c r="Y7" s="42" t="s">
        <v>6</v>
      </c>
      <c r="Z7" s="44" t="s">
        <v>6</v>
      </c>
    </row>
    <row r="8" spans="1:26" ht="15" customHeight="1">
      <c r="A8" s="45" t="s">
        <v>64</v>
      </c>
      <c r="B8" s="42" t="s">
        <v>65</v>
      </c>
      <c r="C8" s="42" t="s">
        <v>66</v>
      </c>
      <c r="D8" s="14" t="s">
        <v>67</v>
      </c>
      <c r="E8" s="14" t="s">
        <v>68</v>
      </c>
      <c r="F8" s="14" t="s">
        <v>69</v>
      </c>
      <c r="G8" s="14" t="s">
        <v>70</v>
      </c>
      <c r="H8" s="14" t="s">
        <v>71</v>
      </c>
      <c r="I8" s="14" t="s">
        <v>72</v>
      </c>
      <c r="J8" s="14" t="s">
        <v>73</v>
      </c>
      <c r="K8" s="14" t="s">
        <v>74</v>
      </c>
      <c r="L8" s="14" t="s">
        <v>161</v>
      </c>
      <c r="M8" s="14" t="s">
        <v>162</v>
      </c>
      <c r="N8" s="14" t="s">
        <v>187</v>
      </c>
      <c r="O8" s="14" t="s">
        <v>188</v>
      </c>
      <c r="P8" s="14" t="s">
        <v>189</v>
      </c>
      <c r="Q8" s="14" t="s">
        <v>190</v>
      </c>
      <c r="R8" s="14" t="s">
        <v>191</v>
      </c>
      <c r="S8" s="14" t="s">
        <v>192</v>
      </c>
      <c r="T8" s="14" t="s">
        <v>193</v>
      </c>
      <c r="U8" s="14" t="s">
        <v>194</v>
      </c>
      <c r="V8" s="14" t="s">
        <v>195</v>
      </c>
      <c r="W8" s="14" t="s">
        <v>196</v>
      </c>
      <c r="X8" s="14" t="s">
        <v>197</v>
      </c>
      <c r="Y8" s="14" t="s">
        <v>198</v>
      </c>
      <c r="Z8" s="18" t="s">
        <v>199</v>
      </c>
    </row>
    <row r="9" spans="1:26" ht="15" customHeight="1">
      <c r="A9" s="45" t="s">
        <v>6</v>
      </c>
      <c r="B9" s="42" t="s">
        <v>6</v>
      </c>
      <c r="C9" s="42" t="s">
        <v>6</v>
      </c>
      <c r="D9" s="14" t="s">
        <v>54</v>
      </c>
      <c r="E9" s="15">
        <f>E10+E14</f>
        <v>23368.979999999996</v>
      </c>
      <c r="F9" s="15">
        <f aca="true" t="shared" si="0" ref="F9:Z9">F10+F14</f>
        <v>3242.88</v>
      </c>
      <c r="G9" s="15">
        <f t="shared" si="0"/>
        <v>408.27</v>
      </c>
      <c r="H9" s="15">
        <f t="shared" si="0"/>
        <v>115.57</v>
      </c>
      <c r="I9" s="15">
        <f t="shared" si="0"/>
        <v>24.59</v>
      </c>
      <c r="J9" s="15">
        <f t="shared" si="0"/>
        <v>1013.89</v>
      </c>
      <c r="K9" s="15">
        <f t="shared" si="0"/>
        <v>2383.91</v>
      </c>
      <c r="L9" s="15">
        <f t="shared" si="0"/>
        <v>2423.9700000000003</v>
      </c>
      <c r="M9" s="15">
        <f t="shared" si="0"/>
        <v>157.32</v>
      </c>
      <c r="N9" s="15">
        <f t="shared" si="0"/>
        <v>0</v>
      </c>
      <c r="O9" s="15">
        <f t="shared" si="0"/>
        <v>3678.11</v>
      </c>
      <c r="P9" s="15">
        <f t="shared" si="0"/>
        <v>1861.14</v>
      </c>
      <c r="Q9" s="15">
        <f t="shared" si="0"/>
        <v>276.06</v>
      </c>
      <c r="R9" s="15">
        <f t="shared" si="0"/>
        <v>81.99</v>
      </c>
      <c r="S9" s="15">
        <f t="shared" si="0"/>
        <v>1908.16</v>
      </c>
      <c r="T9" s="15">
        <f t="shared" si="0"/>
        <v>771.2099999999999</v>
      </c>
      <c r="U9" s="15">
        <f t="shared" si="0"/>
        <v>23.34</v>
      </c>
      <c r="V9" s="15">
        <f t="shared" si="0"/>
        <v>2677.12</v>
      </c>
      <c r="W9" s="15">
        <f t="shared" si="0"/>
        <v>861.14</v>
      </c>
      <c r="X9" s="15">
        <f t="shared" si="0"/>
        <v>20.9</v>
      </c>
      <c r="Y9" s="15">
        <f t="shared" si="0"/>
        <v>0</v>
      </c>
      <c r="Z9" s="15">
        <f t="shared" si="0"/>
        <v>1439.41</v>
      </c>
    </row>
    <row r="10" spans="1:26" ht="15" customHeight="1">
      <c r="A10" s="51" t="s">
        <v>81</v>
      </c>
      <c r="B10" s="52" t="s">
        <v>6</v>
      </c>
      <c r="C10" s="52" t="s">
        <v>6</v>
      </c>
      <c r="D10" s="16" t="s">
        <v>82</v>
      </c>
      <c r="E10" s="15">
        <f>SUM(F10:Z10)</f>
        <v>22979.589999999997</v>
      </c>
      <c r="F10" s="15">
        <v>3227.11</v>
      </c>
      <c r="G10" s="15">
        <v>408.27</v>
      </c>
      <c r="H10" s="15">
        <v>115.57</v>
      </c>
      <c r="I10" s="15">
        <v>24.59</v>
      </c>
      <c r="J10" s="15">
        <v>1007.98</v>
      </c>
      <c r="K10" s="15">
        <v>2371.14</v>
      </c>
      <c r="L10" s="15">
        <v>2423.86</v>
      </c>
      <c r="M10" s="15">
        <v>157.32</v>
      </c>
      <c r="N10" s="15">
        <v>0</v>
      </c>
      <c r="O10" s="15">
        <v>3674.75</v>
      </c>
      <c r="P10" s="15">
        <v>1861.14</v>
      </c>
      <c r="Q10" s="15">
        <v>270.35</v>
      </c>
      <c r="R10" s="15">
        <v>81.99</v>
      </c>
      <c r="S10" s="15">
        <v>1908.16</v>
      </c>
      <c r="T10" s="15">
        <v>761.92</v>
      </c>
      <c r="U10" s="15">
        <v>23.34</v>
      </c>
      <c r="V10" s="15">
        <v>2677.12</v>
      </c>
      <c r="W10" s="15">
        <v>861.14</v>
      </c>
      <c r="X10" s="15">
        <v>20.9</v>
      </c>
      <c r="Y10" s="15">
        <v>0</v>
      </c>
      <c r="Z10" s="19">
        <v>1102.94</v>
      </c>
    </row>
    <row r="11" spans="1:26" ht="15" customHeight="1">
      <c r="A11" s="51" t="s">
        <v>83</v>
      </c>
      <c r="B11" s="52" t="s">
        <v>6</v>
      </c>
      <c r="C11" s="52" t="s">
        <v>6</v>
      </c>
      <c r="D11" s="16" t="s">
        <v>84</v>
      </c>
      <c r="E11" s="15">
        <f aca="true" t="shared" si="1" ref="E11:E18">SUM(F11:Z11)</f>
        <v>22979.589999999997</v>
      </c>
      <c r="F11" s="15">
        <v>3227.11</v>
      </c>
      <c r="G11" s="15">
        <v>408.27</v>
      </c>
      <c r="H11" s="15">
        <v>115.57</v>
      </c>
      <c r="I11" s="15">
        <v>24.59</v>
      </c>
      <c r="J11" s="15">
        <v>1007.98</v>
      </c>
      <c r="K11" s="15">
        <v>2371.14</v>
      </c>
      <c r="L11" s="15">
        <v>2423.86</v>
      </c>
      <c r="M11" s="15">
        <v>157.32</v>
      </c>
      <c r="N11" s="15">
        <v>0</v>
      </c>
      <c r="O11" s="15">
        <v>3674.75</v>
      </c>
      <c r="P11" s="15">
        <v>1861.14</v>
      </c>
      <c r="Q11" s="15">
        <v>270.35</v>
      </c>
      <c r="R11" s="15">
        <v>81.99</v>
      </c>
      <c r="S11" s="15">
        <v>1908.16</v>
      </c>
      <c r="T11" s="15">
        <v>761.92</v>
      </c>
      <c r="U11" s="15">
        <v>23.34</v>
      </c>
      <c r="V11" s="15">
        <v>2677.12</v>
      </c>
      <c r="W11" s="15">
        <v>861.14</v>
      </c>
      <c r="X11" s="15">
        <v>20.9</v>
      </c>
      <c r="Y11" s="15">
        <v>0</v>
      </c>
      <c r="Z11" s="19">
        <v>1102.94</v>
      </c>
    </row>
    <row r="12" spans="1:26" ht="15" customHeight="1">
      <c r="A12" s="51" t="s">
        <v>85</v>
      </c>
      <c r="B12" s="52" t="s">
        <v>6</v>
      </c>
      <c r="C12" s="52" t="s">
        <v>6</v>
      </c>
      <c r="D12" s="16" t="s">
        <v>86</v>
      </c>
      <c r="E12" s="15">
        <f t="shared" si="1"/>
        <v>22961.179999999997</v>
      </c>
      <c r="F12" s="15">
        <v>3224.23</v>
      </c>
      <c r="G12" s="15">
        <v>408.27</v>
      </c>
      <c r="H12" s="15">
        <v>115.07</v>
      </c>
      <c r="I12" s="15">
        <v>24.39</v>
      </c>
      <c r="J12" s="15">
        <v>1007.18</v>
      </c>
      <c r="K12" s="15">
        <v>2369.74</v>
      </c>
      <c r="L12" s="15">
        <v>2423.86</v>
      </c>
      <c r="M12" s="15">
        <v>157.32</v>
      </c>
      <c r="N12" s="15">
        <v>0</v>
      </c>
      <c r="O12" s="15">
        <v>3672.75</v>
      </c>
      <c r="P12" s="15">
        <v>1855.54</v>
      </c>
      <c r="Q12" s="15">
        <v>270.35</v>
      </c>
      <c r="R12" s="15">
        <v>81.69</v>
      </c>
      <c r="S12" s="15">
        <v>1907.86</v>
      </c>
      <c r="T12" s="15">
        <v>760.42</v>
      </c>
      <c r="U12" s="15">
        <v>23.34</v>
      </c>
      <c r="V12" s="15">
        <v>2675.82</v>
      </c>
      <c r="W12" s="15">
        <v>860.69</v>
      </c>
      <c r="X12" s="15">
        <v>20.9</v>
      </c>
      <c r="Y12" s="15">
        <v>0</v>
      </c>
      <c r="Z12" s="19">
        <v>1101.76</v>
      </c>
    </row>
    <row r="13" spans="1:26" ht="15" customHeight="1">
      <c r="A13" s="51" t="s">
        <v>89</v>
      </c>
      <c r="B13" s="52" t="s">
        <v>6</v>
      </c>
      <c r="C13" s="52" t="s">
        <v>6</v>
      </c>
      <c r="D13" s="16" t="s">
        <v>90</v>
      </c>
      <c r="E13" s="15">
        <f t="shared" si="1"/>
        <v>18.41</v>
      </c>
      <c r="F13" s="15">
        <v>2.88</v>
      </c>
      <c r="G13" s="15">
        <v>0</v>
      </c>
      <c r="H13" s="15">
        <v>0.5</v>
      </c>
      <c r="I13" s="15">
        <v>0.2</v>
      </c>
      <c r="J13" s="15">
        <v>0.8</v>
      </c>
      <c r="K13" s="15">
        <v>1.4</v>
      </c>
      <c r="L13" s="15">
        <v>0</v>
      </c>
      <c r="M13" s="15">
        <v>0</v>
      </c>
      <c r="N13" s="15">
        <v>0</v>
      </c>
      <c r="O13" s="15">
        <v>2</v>
      </c>
      <c r="P13" s="15">
        <v>5.6</v>
      </c>
      <c r="Q13" s="15">
        <v>0</v>
      </c>
      <c r="R13" s="15">
        <v>0.3</v>
      </c>
      <c r="S13" s="15">
        <v>0.3</v>
      </c>
      <c r="T13" s="15">
        <v>1.5</v>
      </c>
      <c r="U13" s="15">
        <v>0</v>
      </c>
      <c r="V13" s="15">
        <v>1.3</v>
      </c>
      <c r="W13" s="15">
        <v>0.45</v>
      </c>
      <c r="X13" s="15">
        <v>0</v>
      </c>
      <c r="Y13" s="15">
        <v>0</v>
      </c>
      <c r="Z13" s="19">
        <v>1.18</v>
      </c>
    </row>
    <row r="14" spans="1:26" ht="15" customHeight="1">
      <c r="A14" s="51" t="s">
        <v>95</v>
      </c>
      <c r="B14" s="52" t="s">
        <v>6</v>
      </c>
      <c r="C14" s="52" t="s">
        <v>6</v>
      </c>
      <c r="D14" s="16" t="s">
        <v>96</v>
      </c>
      <c r="E14" s="15">
        <f t="shared" si="1"/>
        <v>389.39000000000004</v>
      </c>
      <c r="F14" s="15">
        <v>15.77</v>
      </c>
      <c r="G14" s="15">
        <v>0</v>
      </c>
      <c r="H14" s="15">
        <v>0</v>
      </c>
      <c r="I14" s="15">
        <v>0</v>
      </c>
      <c r="J14" s="15">
        <v>5.91</v>
      </c>
      <c r="K14" s="15">
        <v>12.77</v>
      </c>
      <c r="L14" s="15">
        <v>0.11</v>
      </c>
      <c r="M14" s="15">
        <v>0</v>
      </c>
      <c r="N14" s="15">
        <v>0</v>
      </c>
      <c r="O14" s="15">
        <v>3.36</v>
      </c>
      <c r="P14" s="15">
        <v>0</v>
      </c>
      <c r="Q14" s="15">
        <v>5.71</v>
      </c>
      <c r="R14" s="15">
        <v>0</v>
      </c>
      <c r="S14" s="15">
        <v>0</v>
      </c>
      <c r="T14" s="15">
        <v>9.29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9">
        <v>336.47</v>
      </c>
    </row>
    <row r="15" spans="1:26" ht="15" customHeight="1">
      <c r="A15" s="51" t="s">
        <v>97</v>
      </c>
      <c r="B15" s="52" t="s">
        <v>6</v>
      </c>
      <c r="C15" s="52" t="s">
        <v>6</v>
      </c>
      <c r="D15" s="16" t="s">
        <v>98</v>
      </c>
      <c r="E15" s="15">
        <f t="shared" si="1"/>
        <v>389.39000000000004</v>
      </c>
      <c r="F15" s="15">
        <v>15.77</v>
      </c>
      <c r="G15" s="15">
        <v>0</v>
      </c>
      <c r="H15" s="15">
        <v>0</v>
      </c>
      <c r="I15" s="15">
        <v>0</v>
      </c>
      <c r="J15" s="15">
        <v>5.91</v>
      </c>
      <c r="K15" s="15">
        <v>12.77</v>
      </c>
      <c r="L15" s="15">
        <v>0.11</v>
      </c>
      <c r="M15" s="15">
        <v>0</v>
      </c>
      <c r="N15" s="15">
        <v>0</v>
      </c>
      <c r="O15" s="15">
        <v>3.36</v>
      </c>
      <c r="P15" s="15">
        <v>0</v>
      </c>
      <c r="Q15" s="15">
        <v>5.71</v>
      </c>
      <c r="R15" s="15">
        <v>0</v>
      </c>
      <c r="S15" s="15">
        <v>0</v>
      </c>
      <c r="T15" s="15">
        <v>9.29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9">
        <v>336.47</v>
      </c>
    </row>
    <row r="16" spans="1:26" ht="15" customHeight="1">
      <c r="A16" s="51" t="s">
        <v>101</v>
      </c>
      <c r="B16" s="52" t="s">
        <v>6</v>
      </c>
      <c r="C16" s="52" t="s">
        <v>6</v>
      </c>
      <c r="D16" s="16" t="s">
        <v>102</v>
      </c>
      <c r="E16" s="15">
        <f t="shared" si="1"/>
        <v>389.39000000000004</v>
      </c>
      <c r="F16" s="15">
        <v>15.77</v>
      </c>
      <c r="G16" s="15">
        <v>0</v>
      </c>
      <c r="H16" s="15">
        <v>0</v>
      </c>
      <c r="I16" s="15">
        <v>0</v>
      </c>
      <c r="J16" s="15">
        <v>5.91</v>
      </c>
      <c r="K16" s="15">
        <v>12.77</v>
      </c>
      <c r="L16" s="15">
        <v>0.11</v>
      </c>
      <c r="M16" s="15">
        <v>0</v>
      </c>
      <c r="N16" s="15">
        <v>0</v>
      </c>
      <c r="O16" s="15">
        <v>3.36</v>
      </c>
      <c r="P16" s="15">
        <v>0</v>
      </c>
      <c r="Q16" s="15">
        <v>5.71</v>
      </c>
      <c r="R16" s="15">
        <v>0</v>
      </c>
      <c r="S16" s="15">
        <v>0</v>
      </c>
      <c r="T16" s="15">
        <v>9.29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9">
        <v>336.47</v>
      </c>
    </row>
    <row r="17" spans="1:26" ht="15" customHeight="1">
      <c r="A17" s="51" t="s">
        <v>6</v>
      </c>
      <c r="B17" s="52" t="s">
        <v>6</v>
      </c>
      <c r="C17" s="52" t="s">
        <v>6</v>
      </c>
      <c r="D17" s="16" t="s">
        <v>6</v>
      </c>
      <c r="E17" s="15">
        <f t="shared" si="1"/>
        <v>0</v>
      </c>
      <c r="F17" s="20" t="s">
        <v>6</v>
      </c>
      <c r="G17" s="20" t="s">
        <v>6</v>
      </c>
      <c r="H17" s="20" t="s">
        <v>6</v>
      </c>
      <c r="I17" s="20" t="s">
        <v>6</v>
      </c>
      <c r="J17" s="20" t="s">
        <v>6</v>
      </c>
      <c r="K17" s="20" t="s">
        <v>6</v>
      </c>
      <c r="L17" s="20" t="s">
        <v>6</v>
      </c>
      <c r="M17" s="20" t="s">
        <v>6</v>
      </c>
      <c r="N17" s="20" t="s">
        <v>6</v>
      </c>
      <c r="O17" s="20" t="s">
        <v>6</v>
      </c>
      <c r="P17" s="20" t="s">
        <v>6</v>
      </c>
      <c r="Q17" s="20" t="s">
        <v>6</v>
      </c>
      <c r="R17" s="20" t="s">
        <v>6</v>
      </c>
      <c r="S17" s="20" t="s">
        <v>6</v>
      </c>
      <c r="T17" s="20" t="s">
        <v>6</v>
      </c>
      <c r="U17" s="20" t="s">
        <v>6</v>
      </c>
      <c r="V17" s="20" t="s">
        <v>6</v>
      </c>
      <c r="W17" s="20" t="s">
        <v>6</v>
      </c>
      <c r="X17" s="20" t="s">
        <v>6</v>
      </c>
      <c r="Y17" s="20" t="s">
        <v>6</v>
      </c>
      <c r="Z17" s="22" t="s">
        <v>6</v>
      </c>
    </row>
    <row r="18" spans="1:26" ht="15" customHeight="1">
      <c r="A18" s="51" t="s">
        <v>6</v>
      </c>
      <c r="B18" s="52" t="s">
        <v>6</v>
      </c>
      <c r="C18" s="52" t="s">
        <v>6</v>
      </c>
      <c r="D18" s="16" t="s">
        <v>6</v>
      </c>
      <c r="E18" s="15">
        <f t="shared" si="1"/>
        <v>0</v>
      </c>
      <c r="F18" s="20" t="s">
        <v>6</v>
      </c>
      <c r="G18" s="20" t="s">
        <v>6</v>
      </c>
      <c r="H18" s="20" t="s">
        <v>6</v>
      </c>
      <c r="I18" s="20" t="s">
        <v>6</v>
      </c>
      <c r="J18" s="20" t="s">
        <v>6</v>
      </c>
      <c r="K18" s="20" t="s">
        <v>6</v>
      </c>
      <c r="L18" s="20" t="s">
        <v>6</v>
      </c>
      <c r="M18" s="20" t="s">
        <v>6</v>
      </c>
      <c r="N18" s="20" t="s">
        <v>6</v>
      </c>
      <c r="O18" s="20" t="s">
        <v>6</v>
      </c>
      <c r="P18" s="20" t="s">
        <v>6</v>
      </c>
      <c r="Q18" s="20" t="s">
        <v>6</v>
      </c>
      <c r="R18" s="20" t="s">
        <v>6</v>
      </c>
      <c r="S18" s="20" t="s">
        <v>6</v>
      </c>
      <c r="T18" s="20" t="s">
        <v>6</v>
      </c>
      <c r="U18" s="20" t="s">
        <v>6</v>
      </c>
      <c r="V18" s="20" t="s">
        <v>6</v>
      </c>
      <c r="W18" s="20" t="s">
        <v>6</v>
      </c>
      <c r="X18" s="20" t="s">
        <v>6</v>
      </c>
      <c r="Y18" s="20" t="s">
        <v>6</v>
      </c>
      <c r="Z18" s="22" t="s">
        <v>6</v>
      </c>
    </row>
    <row r="19" spans="1:26" ht="15" customHeight="1">
      <c r="A19" s="46" t="s">
        <v>6</v>
      </c>
      <c r="B19" s="47" t="s">
        <v>6</v>
      </c>
      <c r="C19" s="47" t="s">
        <v>6</v>
      </c>
      <c r="D19" s="17" t="s">
        <v>6</v>
      </c>
      <c r="E19" s="21" t="s">
        <v>6</v>
      </c>
      <c r="F19" s="21" t="s">
        <v>6</v>
      </c>
      <c r="G19" s="21" t="s">
        <v>6</v>
      </c>
      <c r="H19" s="21" t="s">
        <v>6</v>
      </c>
      <c r="I19" s="21" t="s">
        <v>6</v>
      </c>
      <c r="J19" s="21" t="s">
        <v>6</v>
      </c>
      <c r="K19" s="21" t="s">
        <v>6</v>
      </c>
      <c r="L19" s="21" t="s">
        <v>6</v>
      </c>
      <c r="M19" s="21" t="s">
        <v>6</v>
      </c>
      <c r="N19" s="21" t="s">
        <v>6</v>
      </c>
      <c r="O19" s="21" t="s">
        <v>6</v>
      </c>
      <c r="P19" s="21" t="s">
        <v>6</v>
      </c>
      <c r="Q19" s="21" t="s">
        <v>6</v>
      </c>
      <c r="R19" s="21" t="s">
        <v>6</v>
      </c>
      <c r="S19" s="21" t="s">
        <v>6</v>
      </c>
      <c r="T19" s="21" t="s">
        <v>6</v>
      </c>
      <c r="U19" s="21" t="s">
        <v>6</v>
      </c>
      <c r="V19" s="21" t="s">
        <v>6</v>
      </c>
      <c r="W19" s="21" t="s">
        <v>6</v>
      </c>
      <c r="X19" s="21" t="s">
        <v>6</v>
      </c>
      <c r="Y19" s="21" t="s">
        <v>6</v>
      </c>
      <c r="Z19" s="23" t="s">
        <v>6</v>
      </c>
    </row>
    <row r="20" spans="1:26" ht="15" customHeight="1">
      <c r="A20" s="48" t="s">
        <v>138</v>
      </c>
      <c r="B20" s="40" t="s">
        <v>6</v>
      </c>
      <c r="C20" s="40" t="s">
        <v>6</v>
      </c>
      <c r="D20" s="40" t="s">
        <v>6</v>
      </c>
      <c r="E20" s="40" t="s">
        <v>6</v>
      </c>
      <c r="F20" s="40" t="s">
        <v>6</v>
      </c>
      <c r="G20" s="40" t="s">
        <v>6</v>
      </c>
      <c r="H20" s="40" t="s">
        <v>6</v>
      </c>
      <c r="I20" s="40" t="s">
        <v>6</v>
      </c>
      <c r="J20" s="40" t="s">
        <v>6</v>
      </c>
      <c r="K20" s="40" t="s">
        <v>6</v>
      </c>
      <c r="L20" s="40" t="s">
        <v>6</v>
      </c>
      <c r="M20" s="40" t="s">
        <v>6</v>
      </c>
      <c r="N20" s="40" t="s">
        <v>6</v>
      </c>
      <c r="O20" s="40" t="s">
        <v>6</v>
      </c>
      <c r="P20" s="40" t="s">
        <v>6</v>
      </c>
      <c r="Q20" s="40" t="s">
        <v>6</v>
      </c>
      <c r="R20" s="40" t="s">
        <v>6</v>
      </c>
      <c r="S20" s="40" t="s">
        <v>6</v>
      </c>
      <c r="T20" s="40" t="s">
        <v>6</v>
      </c>
      <c r="U20" s="40" t="s">
        <v>6</v>
      </c>
      <c r="V20" s="40" t="s">
        <v>6</v>
      </c>
      <c r="W20" s="40" t="s">
        <v>6</v>
      </c>
      <c r="X20" s="40" t="s">
        <v>6</v>
      </c>
      <c r="Y20" s="40" t="s">
        <v>6</v>
      </c>
      <c r="Z20" s="40" t="s">
        <v>6</v>
      </c>
    </row>
    <row r="22" ht="15">
      <c r="N22" s="3"/>
    </row>
  </sheetData>
  <sheetProtection/>
  <mergeCells count="39">
    <mergeCell ref="A8:A9"/>
    <mergeCell ref="B8:B9"/>
    <mergeCell ref="C8:C9"/>
    <mergeCell ref="D5:D7"/>
    <mergeCell ref="A19:C19"/>
    <mergeCell ref="A20:Z20"/>
    <mergeCell ref="A13:C13"/>
    <mergeCell ref="A14:C14"/>
    <mergeCell ref="A15:C15"/>
    <mergeCell ref="A16:C16"/>
    <mergeCell ref="E4:E7"/>
    <mergeCell ref="F4:F7"/>
    <mergeCell ref="G4:G7"/>
    <mergeCell ref="H4:H7"/>
    <mergeCell ref="A17:C17"/>
    <mergeCell ref="A18:C18"/>
    <mergeCell ref="A4:D4"/>
    <mergeCell ref="A10:C10"/>
    <mergeCell ref="A11:C11"/>
    <mergeCell ref="A12:C12"/>
    <mergeCell ref="T4:T7"/>
    <mergeCell ref="M4:M7"/>
    <mergeCell ref="N4:N7"/>
    <mergeCell ref="O4:O7"/>
    <mergeCell ref="P4:P7"/>
    <mergeCell ref="I4:I7"/>
    <mergeCell ref="J4:J7"/>
    <mergeCell ref="K4:K7"/>
    <mergeCell ref="L4:L7"/>
    <mergeCell ref="Y4:Y7"/>
    <mergeCell ref="Z4:Z7"/>
    <mergeCell ref="A5:C7"/>
    <mergeCell ref="U4:U7"/>
    <mergeCell ref="V4:V7"/>
    <mergeCell ref="W4:W7"/>
    <mergeCell ref="X4:X7"/>
    <mergeCell ref="Q4:Q7"/>
    <mergeCell ref="R4:R7"/>
    <mergeCell ref="S4:S7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3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showZeros="0" zoomScalePageLayoutView="0" workbookViewId="0" topLeftCell="A1">
      <selection activeCell="E28" sqref="E28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9" width="14.00390625" style="0" customWidth="1"/>
    <col min="20" max="20" width="9.7109375" style="0" bestFit="1" customWidth="1"/>
  </cols>
  <sheetData>
    <row r="1" ht="27">
      <c r="J1" s="1" t="s">
        <v>200</v>
      </c>
    </row>
    <row r="2" ht="15">
      <c r="S2" s="4" t="s">
        <v>201</v>
      </c>
    </row>
    <row r="3" spans="1:19" ht="15">
      <c r="A3" s="2" t="s">
        <v>2</v>
      </c>
      <c r="J3" s="3" t="s">
        <v>3</v>
      </c>
      <c r="S3" s="4" t="s">
        <v>4</v>
      </c>
    </row>
    <row r="4" spans="1:19" ht="15" customHeight="1">
      <c r="A4" s="53" t="s">
        <v>8</v>
      </c>
      <c r="B4" s="41" t="s">
        <v>6</v>
      </c>
      <c r="C4" s="41" t="s">
        <v>6</v>
      </c>
      <c r="D4" s="41" t="s">
        <v>6</v>
      </c>
      <c r="E4" s="5" t="s">
        <v>6</v>
      </c>
      <c r="F4" s="5" t="s">
        <v>6</v>
      </c>
      <c r="G4" s="5" t="s">
        <v>6</v>
      </c>
      <c r="H4" s="5" t="s">
        <v>6</v>
      </c>
      <c r="I4" s="5" t="s">
        <v>6</v>
      </c>
      <c r="J4" s="5" t="s">
        <v>6</v>
      </c>
      <c r="K4" s="5" t="s">
        <v>6</v>
      </c>
      <c r="L4" s="5" t="s">
        <v>6</v>
      </c>
      <c r="M4" s="5" t="s">
        <v>6</v>
      </c>
      <c r="N4" s="5" t="s">
        <v>6</v>
      </c>
      <c r="O4" s="5" t="s">
        <v>6</v>
      </c>
      <c r="P4" s="5" t="s">
        <v>6</v>
      </c>
      <c r="Q4" s="5" t="s">
        <v>6</v>
      </c>
      <c r="R4" s="5" t="s">
        <v>6</v>
      </c>
      <c r="S4" s="6" t="s">
        <v>6</v>
      </c>
    </row>
    <row r="5" spans="1:19" ht="15" customHeight="1">
      <c r="A5" s="45" t="s">
        <v>61</v>
      </c>
      <c r="B5" s="42" t="s">
        <v>6</v>
      </c>
      <c r="C5" s="42" t="s">
        <v>6</v>
      </c>
      <c r="D5" s="42" t="s">
        <v>62</v>
      </c>
      <c r="E5" s="42" t="s">
        <v>54</v>
      </c>
      <c r="F5" s="42" t="s">
        <v>202</v>
      </c>
      <c r="G5" s="42" t="s">
        <v>203</v>
      </c>
      <c r="H5" s="42" t="s">
        <v>204</v>
      </c>
      <c r="I5" s="42" t="s">
        <v>205</v>
      </c>
      <c r="J5" s="42" t="s">
        <v>206</v>
      </c>
      <c r="K5" s="42" t="s">
        <v>207</v>
      </c>
      <c r="L5" s="42" t="s">
        <v>208</v>
      </c>
      <c r="M5" s="42" t="s">
        <v>209</v>
      </c>
      <c r="N5" s="42" t="s">
        <v>210</v>
      </c>
      <c r="O5" s="42" t="s">
        <v>211</v>
      </c>
      <c r="P5" s="42" t="s">
        <v>212</v>
      </c>
      <c r="Q5" s="42" t="s">
        <v>213</v>
      </c>
      <c r="R5" s="42" t="s">
        <v>214</v>
      </c>
      <c r="S5" s="44" t="s">
        <v>215</v>
      </c>
    </row>
    <row r="6" spans="1:19" ht="15" customHeight="1">
      <c r="A6" s="45" t="s">
        <v>6</v>
      </c>
      <c r="B6" s="42" t="s">
        <v>6</v>
      </c>
      <c r="C6" s="42" t="s">
        <v>6</v>
      </c>
      <c r="D6" s="42" t="s">
        <v>6</v>
      </c>
      <c r="E6" s="42" t="s">
        <v>6</v>
      </c>
      <c r="F6" s="42" t="s">
        <v>6</v>
      </c>
      <c r="G6" s="42" t="s">
        <v>6</v>
      </c>
      <c r="H6" s="42" t="s">
        <v>6</v>
      </c>
      <c r="I6" s="42" t="s">
        <v>6</v>
      </c>
      <c r="J6" s="42" t="s">
        <v>6</v>
      </c>
      <c r="K6" s="42" t="s">
        <v>6</v>
      </c>
      <c r="L6" s="42" t="s">
        <v>6</v>
      </c>
      <c r="M6" s="42" t="s">
        <v>6</v>
      </c>
      <c r="N6" s="42" t="s">
        <v>6</v>
      </c>
      <c r="O6" s="42" t="s">
        <v>6</v>
      </c>
      <c r="P6" s="42" t="s">
        <v>6</v>
      </c>
      <c r="Q6" s="42" t="s">
        <v>6</v>
      </c>
      <c r="R6" s="42" t="s">
        <v>6</v>
      </c>
      <c r="S6" s="44" t="s">
        <v>6</v>
      </c>
    </row>
    <row r="7" spans="1:19" ht="15" customHeight="1">
      <c r="A7" s="45" t="s">
        <v>6</v>
      </c>
      <c r="B7" s="42" t="s">
        <v>6</v>
      </c>
      <c r="C7" s="42" t="s">
        <v>6</v>
      </c>
      <c r="D7" s="42" t="s">
        <v>6</v>
      </c>
      <c r="E7" s="42" t="s">
        <v>6</v>
      </c>
      <c r="F7" s="42" t="s">
        <v>6</v>
      </c>
      <c r="G7" s="42" t="s">
        <v>6</v>
      </c>
      <c r="H7" s="42" t="s">
        <v>6</v>
      </c>
      <c r="I7" s="42" t="s">
        <v>6</v>
      </c>
      <c r="J7" s="42" t="s">
        <v>6</v>
      </c>
      <c r="K7" s="42" t="s">
        <v>6</v>
      </c>
      <c r="L7" s="42" t="s">
        <v>6</v>
      </c>
      <c r="M7" s="42" t="s">
        <v>6</v>
      </c>
      <c r="N7" s="42" t="s">
        <v>6</v>
      </c>
      <c r="O7" s="42" t="s">
        <v>6</v>
      </c>
      <c r="P7" s="42" t="s">
        <v>6</v>
      </c>
      <c r="Q7" s="42" t="s">
        <v>6</v>
      </c>
      <c r="R7" s="42" t="s">
        <v>6</v>
      </c>
      <c r="S7" s="44" t="s">
        <v>6</v>
      </c>
    </row>
    <row r="8" spans="1:19" ht="15" customHeight="1">
      <c r="A8" s="45" t="s">
        <v>64</v>
      </c>
      <c r="B8" s="42" t="s">
        <v>65</v>
      </c>
      <c r="C8" s="42" t="s">
        <v>66</v>
      </c>
      <c r="D8" s="14" t="s">
        <v>67</v>
      </c>
      <c r="E8" s="14" t="s">
        <v>68</v>
      </c>
      <c r="F8" s="14" t="s">
        <v>69</v>
      </c>
      <c r="G8" s="14" t="s">
        <v>70</v>
      </c>
      <c r="H8" s="14" t="s">
        <v>71</v>
      </c>
      <c r="I8" s="14" t="s">
        <v>72</v>
      </c>
      <c r="J8" s="14" t="s">
        <v>73</v>
      </c>
      <c r="K8" s="14" t="s">
        <v>74</v>
      </c>
      <c r="L8" s="14" t="s">
        <v>161</v>
      </c>
      <c r="M8" s="14" t="s">
        <v>162</v>
      </c>
      <c r="N8" s="14" t="s">
        <v>187</v>
      </c>
      <c r="O8" s="14" t="s">
        <v>188</v>
      </c>
      <c r="P8" s="14" t="s">
        <v>189</v>
      </c>
      <c r="Q8" s="14" t="s">
        <v>190</v>
      </c>
      <c r="R8" s="14" t="s">
        <v>191</v>
      </c>
      <c r="S8" s="18" t="s">
        <v>192</v>
      </c>
    </row>
    <row r="9" spans="1:19" ht="15" customHeight="1">
      <c r="A9" s="45" t="s">
        <v>6</v>
      </c>
      <c r="B9" s="42" t="s">
        <v>6</v>
      </c>
      <c r="C9" s="42" t="s">
        <v>6</v>
      </c>
      <c r="D9" s="14" t="s">
        <v>54</v>
      </c>
      <c r="E9" s="15">
        <f>E10+E13+E21</f>
        <v>89924.94</v>
      </c>
      <c r="F9" s="15">
        <f aca="true" t="shared" si="0" ref="F9:S9">F10+F13+F21</f>
        <v>3914.83</v>
      </c>
      <c r="G9" s="15">
        <f t="shared" si="0"/>
        <v>47483.6</v>
      </c>
      <c r="H9" s="15">
        <f t="shared" si="0"/>
        <v>0</v>
      </c>
      <c r="I9" s="15">
        <f t="shared" si="0"/>
        <v>4745.8</v>
      </c>
      <c r="J9" s="15">
        <f t="shared" si="0"/>
        <v>706.74</v>
      </c>
      <c r="K9" s="15">
        <f t="shared" si="0"/>
        <v>0</v>
      </c>
      <c r="L9" s="15">
        <f t="shared" si="0"/>
        <v>0</v>
      </c>
      <c r="M9" s="15">
        <f t="shared" si="0"/>
        <v>0</v>
      </c>
      <c r="N9" s="15">
        <f t="shared" si="0"/>
        <v>0</v>
      </c>
      <c r="O9" s="15">
        <f t="shared" si="0"/>
        <v>0</v>
      </c>
      <c r="P9" s="15">
        <f t="shared" si="0"/>
        <v>16056.44</v>
      </c>
      <c r="Q9" s="15">
        <f t="shared" si="0"/>
        <v>8871.1</v>
      </c>
      <c r="R9" s="15">
        <f t="shared" si="0"/>
        <v>0</v>
      </c>
      <c r="S9" s="15">
        <f t="shared" si="0"/>
        <v>8146.429999999999</v>
      </c>
    </row>
    <row r="10" spans="1:19" ht="15" customHeight="1">
      <c r="A10" s="51" t="s">
        <v>81</v>
      </c>
      <c r="B10" s="52" t="s">
        <v>6</v>
      </c>
      <c r="C10" s="52" t="s">
        <v>6</v>
      </c>
      <c r="D10" s="16" t="s">
        <v>82</v>
      </c>
      <c r="E10" s="15">
        <f>SUM(F10:S10)</f>
        <v>7.87</v>
      </c>
      <c r="F10" s="15">
        <v>0</v>
      </c>
      <c r="G10" s="15">
        <v>0</v>
      </c>
      <c r="H10" s="15">
        <v>0</v>
      </c>
      <c r="I10" s="15">
        <v>0</v>
      </c>
      <c r="J10" s="15">
        <v>0.51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9">
        <v>7.36</v>
      </c>
    </row>
    <row r="11" spans="1:19" ht="15" customHeight="1">
      <c r="A11" s="51" t="s">
        <v>83</v>
      </c>
      <c r="B11" s="52" t="s">
        <v>6</v>
      </c>
      <c r="C11" s="52" t="s">
        <v>6</v>
      </c>
      <c r="D11" s="16" t="s">
        <v>84</v>
      </c>
      <c r="E11" s="15">
        <f aca="true" t="shared" si="1" ref="E11:E24">SUM(F11:S11)</f>
        <v>7.87</v>
      </c>
      <c r="F11" s="15">
        <v>0</v>
      </c>
      <c r="G11" s="15">
        <v>0</v>
      </c>
      <c r="H11" s="15">
        <v>0</v>
      </c>
      <c r="I11" s="15">
        <v>0</v>
      </c>
      <c r="J11" s="15">
        <v>0.51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9">
        <v>7.36</v>
      </c>
    </row>
    <row r="12" spans="1:19" ht="15" customHeight="1">
      <c r="A12" s="51" t="s">
        <v>85</v>
      </c>
      <c r="B12" s="52" t="s">
        <v>6</v>
      </c>
      <c r="C12" s="52" t="s">
        <v>6</v>
      </c>
      <c r="D12" s="16" t="s">
        <v>86</v>
      </c>
      <c r="E12" s="15">
        <f t="shared" si="1"/>
        <v>7.87</v>
      </c>
      <c r="F12" s="15">
        <v>0</v>
      </c>
      <c r="G12" s="15">
        <v>0</v>
      </c>
      <c r="H12" s="15">
        <v>0</v>
      </c>
      <c r="I12" s="15">
        <v>0</v>
      </c>
      <c r="J12" s="15">
        <v>0.51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9">
        <v>7.36</v>
      </c>
    </row>
    <row r="13" spans="1:19" ht="15" customHeight="1">
      <c r="A13" s="51" t="s">
        <v>95</v>
      </c>
      <c r="B13" s="52" t="s">
        <v>6</v>
      </c>
      <c r="C13" s="52" t="s">
        <v>6</v>
      </c>
      <c r="D13" s="16" t="s">
        <v>96</v>
      </c>
      <c r="E13" s="15">
        <f t="shared" si="1"/>
        <v>64989.530000000006</v>
      </c>
      <c r="F13" s="15">
        <v>3914.83</v>
      </c>
      <c r="G13" s="15">
        <v>47483.6</v>
      </c>
      <c r="H13" s="15">
        <v>0</v>
      </c>
      <c r="I13" s="15">
        <v>4745.8</v>
      </c>
      <c r="J13" s="15">
        <v>706.23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9">
        <v>8139.07</v>
      </c>
    </row>
    <row r="14" spans="1:19" ht="15" customHeight="1">
      <c r="A14" s="51" t="s">
        <v>97</v>
      </c>
      <c r="B14" s="52" t="s">
        <v>6</v>
      </c>
      <c r="C14" s="52" t="s">
        <v>6</v>
      </c>
      <c r="D14" s="16" t="s">
        <v>98</v>
      </c>
      <c r="E14" s="15">
        <f t="shared" si="1"/>
        <v>59495.86</v>
      </c>
      <c r="F14" s="15">
        <v>3914.83</v>
      </c>
      <c r="G14" s="15">
        <v>47483.6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9">
        <v>8097.43</v>
      </c>
    </row>
    <row r="15" spans="1:19" ht="15" customHeight="1">
      <c r="A15" s="51" t="s">
        <v>99</v>
      </c>
      <c r="B15" s="52" t="s">
        <v>6</v>
      </c>
      <c r="C15" s="52" t="s">
        <v>6</v>
      </c>
      <c r="D15" s="16" t="s">
        <v>100</v>
      </c>
      <c r="E15" s="15">
        <f t="shared" si="1"/>
        <v>21.16</v>
      </c>
      <c r="F15" s="15">
        <v>0</v>
      </c>
      <c r="G15" s="15">
        <v>21.16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9">
        <v>0</v>
      </c>
    </row>
    <row r="16" spans="1:19" ht="15" customHeight="1">
      <c r="A16" s="51" t="s">
        <v>101</v>
      </c>
      <c r="B16" s="52" t="s">
        <v>6</v>
      </c>
      <c r="C16" s="52" t="s">
        <v>6</v>
      </c>
      <c r="D16" s="16" t="s">
        <v>102</v>
      </c>
      <c r="E16" s="15">
        <f t="shared" si="1"/>
        <v>59474.71</v>
      </c>
      <c r="F16" s="15">
        <v>3914.83</v>
      </c>
      <c r="G16" s="15">
        <v>47462.45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9">
        <v>8097.43</v>
      </c>
    </row>
    <row r="17" spans="1:19" ht="15" customHeight="1">
      <c r="A17" s="51" t="s">
        <v>103</v>
      </c>
      <c r="B17" s="52" t="s">
        <v>6</v>
      </c>
      <c r="C17" s="52" t="s">
        <v>6</v>
      </c>
      <c r="D17" s="16" t="s">
        <v>104</v>
      </c>
      <c r="E17" s="15">
        <f t="shared" si="1"/>
        <v>4745.8</v>
      </c>
      <c r="F17" s="15">
        <v>0</v>
      </c>
      <c r="G17" s="15">
        <v>0</v>
      </c>
      <c r="H17" s="15">
        <v>0</v>
      </c>
      <c r="I17" s="15">
        <v>4745.8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9">
        <v>0</v>
      </c>
    </row>
    <row r="18" spans="1:19" ht="15" customHeight="1">
      <c r="A18" s="51" t="s">
        <v>105</v>
      </c>
      <c r="B18" s="52" t="s">
        <v>6</v>
      </c>
      <c r="C18" s="52" t="s">
        <v>6</v>
      </c>
      <c r="D18" s="16" t="s">
        <v>106</v>
      </c>
      <c r="E18" s="15">
        <f t="shared" si="1"/>
        <v>4745.8</v>
      </c>
      <c r="F18" s="15">
        <v>0</v>
      </c>
      <c r="G18" s="15">
        <v>0</v>
      </c>
      <c r="H18" s="15">
        <v>0</v>
      </c>
      <c r="I18" s="15">
        <v>4745.8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9">
        <v>0</v>
      </c>
    </row>
    <row r="19" spans="1:19" ht="15" customHeight="1">
      <c r="A19" s="51" t="s">
        <v>107</v>
      </c>
      <c r="B19" s="52" t="s">
        <v>6</v>
      </c>
      <c r="C19" s="52" t="s">
        <v>6</v>
      </c>
      <c r="D19" s="16" t="s">
        <v>108</v>
      </c>
      <c r="E19" s="15">
        <f t="shared" si="1"/>
        <v>747.87</v>
      </c>
      <c r="F19" s="15">
        <v>0</v>
      </c>
      <c r="G19" s="15">
        <v>0</v>
      </c>
      <c r="H19" s="15">
        <v>0</v>
      </c>
      <c r="I19" s="15">
        <v>0</v>
      </c>
      <c r="J19" s="15">
        <v>706.23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9">
        <v>41.64</v>
      </c>
    </row>
    <row r="20" spans="1:19" ht="15" customHeight="1">
      <c r="A20" s="51" t="s">
        <v>109</v>
      </c>
      <c r="B20" s="52" t="s">
        <v>6</v>
      </c>
      <c r="C20" s="52" t="s">
        <v>6</v>
      </c>
      <c r="D20" s="16" t="s">
        <v>110</v>
      </c>
      <c r="E20" s="15">
        <f t="shared" si="1"/>
        <v>747.87</v>
      </c>
      <c r="F20" s="15">
        <v>0</v>
      </c>
      <c r="G20" s="15">
        <v>0</v>
      </c>
      <c r="H20" s="15">
        <v>0</v>
      </c>
      <c r="I20" s="15">
        <v>0</v>
      </c>
      <c r="J20" s="15">
        <v>706.23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9">
        <v>41.64</v>
      </c>
    </row>
    <row r="21" spans="1:19" ht="15" customHeight="1">
      <c r="A21" s="51" t="s">
        <v>125</v>
      </c>
      <c r="B21" s="52" t="s">
        <v>6</v>
      </c>
      <c r="C21" s="52" t="s">
        <v>6</v>
      </c>
      <c r="D21" s="16" t="s">
        <v>126</v>
      </c>
      <c r="E21" s="15">
        <f t="shared" si="1"/>
        <v>24927.54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16056.44</v>
      </c>
      <c r="Q21" s="15">
        <v>8871.1</v>
      </c>
      <c r="R21" s="15">
        <v>0</v>
      </c>
      <c r="S21" s="19">
        <v>0</v>
      </c>
    </row>
    <row r="22" spans="1:19" ht="15" customHeight="1">
      <c r="A22" s="51" t="s">
        <v>127</v>
      </c>
      <c r="B22" s="52" t="s">
        <v>6</v>
      </c>
      <c r="C22" s="52" t="s">
        <v>6</v>
      </c>
      <c r="D22" s="16" t="s">
        <v>128</v>
      </c>
      <c r="E22" s="15">
        <f t="shared" si="1"/>
        <v>24927.54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16056.44</v>
      </c>
      <c r="Q22" s="15">
        <v>8871.1</v>
      </c>
      <c r="R22" s="15">
        <v>0</v>
      </c>
      <c r="S22" s="19">
        <v>0</v>
      </c>
    </row>
    <row r="23" spans="1:19" ht="15" customHeight="1">
      <c r="A23" s="51" t="s">
        <v>129</v>
      </c>
      <c r="B23" s="52" t="s">
        <v>6</v>
      </c>
      <c r="C23" s="52" t="s">
        <v>6</v>
      </c>
      <c r="D23" s="16" t="s">
        <v>130</v>
      </c>
      <c r="E23" s="15">
        <f t="shared" si="1"/>
        <v>16056.44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16056.44</v>
      </c>
      <c r="Q23" s="15">
        <v>0</v>
      </c>
      <c r="R23" s="15">
        <v>0</v>
      </c>
      <c r="S23" s="19">
        <v>0</v>
      </c>
    </row>
    <row r="24" spans="1:19" ht="15" customHeight="1">
      <c r="A24" s="46" t="s">
        <v>131</v>
      </c>
      <c r="B24" s="47" t="s">
        <v>6</v>
      </c>
      <c r="C24" s="47" t="s">
        <v>6</v>
      </c>
      <c r="D24" s="17" t="s">
        <v>132</v>
      </c>
      <c r="E24" s="15">
        <f t="shared" si="1"/>
        <v>8871.1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8871.1</v>
      </c>
      <c r="R24" s="12">
        <v>0</v>
      </c>
      <c r="S24" s="13">
        <v>0</v>
      </c>
    </row>
    <row r="25" spans="1:19" ht="15" customHeight="1">
      <c r="A25" s="48" t="s">
        <v>138</v>
      </c>
      <c r="B25" s="40" t="s">
        <v>6</v>
      </c>
      <c r="C25" s="40" t="s">
        <v>6</v>
      </c>
      <c r="D25" s="40" t="s">
        <v>6</v>
      </c>
      <c r="E25" s="40" t="s">
        <v>6</v>
      </c>
      <c r="F25" s="40" t="s">
        <v>6</v>
      </c>
      <c r="G25" s="40" t="s">
        <v>6</v>
      </c>
      <c r="H25" s="40" t="s">
        <v>6</v>
      </c>
      <c r="I25" s="40" t="s">
        <v>6</v>
      </c>
      <c r="J25" s="40" t="s">
        <v>6</v>
      </c>
      <c r="K25" s="40" t="s">
        <v>6</v>
      </c>
      <c r="L25" s="40" t="s">
        <v>6</v>
      </c>
      <c r="M25" s="40" t="s">
        <v>6</v>
      </c>
      <c r="N25" s="40" t="s">
        <v>6</v>
      </c>
      <c r="O25" s="40" t="s">
        <v>6</v>
      </c>
      <c r="P25" s="40" t="s">
        <v>6</v>
      </c>
      <c r="Q25" s="40" t="s">
        <v>6</v>
      </c>
      <c r="R25" s="40" t="s">
        <v>6</v>
      </c>
      <c r="S25" s="40" t="s">
        <v>6</v>
      </c>
    </row>
    <row r="27" ht="15">
      <c r="J27" s="3"/>
    </row>
  </sheetData>
  <sheetProtection/>
  <mergeCells count="37">
    <mergeCell ref="A4:D4"/>
    <mergeCell ref="A10:C10"/>
    <mergeCell ref="A11:C11"/>
    <mergeCell ref="A12:C12"/>
    <mergeCell ref="D5:D7"/>
    <mergeCell ref="A19:C19"/>
    <mergeCell ref="A20:C20"/>
    <mergeCell ref="A13:C13"/>
    <mergeCell ref="A14:C14"/>
    <mergeCell ref="A15:C15"/>
    <mergeCell ref="A16:C16"/>
    <mergeCell ref="A25:S25"/>
    <mergeCell ref="A8:A9"/>
    <mergeCell ref="B8:B9"/>
    <mergeCell ref="C8:C9"/>
    <mergeCell ref="A21:C21"/>
    <mergeCell ref="A22:C22"/>
    <mergeCell ref="A23:C23"/>
    <mergeCell ref="A24:C24"/>
    <mergeCell ref="A17:C17"/>
    <mergeCell ref="A18:C18"/>
    <mergeCell ref="K5:K7"/>
    <mergeCell ref="L5:L7"/>
    <mergeCell ref="E5:E7"/>
    <mergeCell ref="F5:F7"/>
    <mergeCell ref="G5:G7"/>
    <mergeCell ref="H5:H7"/>
    <mergeCell ref="Q5:Q7"/>
    <mergeCell ref="R5:R7"/>
    <mergeCell ref="S5:S7"/>
    <mergeCell ref="A5:C7"/>
    <mergeCell ref="M5:M7"/>
    <mergeCell ref="N5:N7"/>
    <mergeCell ref="O5:O7"/>
    <mergeCell ref="P5:P7"/>
    <mergeCell ref="I5:I7"/>
    <mergeCell ref="J5:J7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7.140625" style="0" customWidth="1"/>
    <col min="2" max="2" width="34.28125" style="0" customWidth="1"/>
    <col min="3" max="3" width="17.140625" style="0" customWidth="1"/>
    <col min="4" max="4" width="19.28125" style="0" customWidth="1"/>
    <col min="5" max="8" width="17.140625" style="0" customWidth="1"/>
    <col min="9" max="9" width="9.7109375" style="0" bestFit="1" customWidth="1"/>
  </cols>
  <sheetData>
    <row r="1" ht="27">
      <c r="D1" s="1" t="s">
        <v>216</v>
      </c>
    </row>
    <row r="2" spans="1:8" ht="15">
      <c r="A2" s="2" t="s">
        <v>2</v>
      </c>
      <c r="D2" s="3" t="s">
        <v>3</v>
      </c>
      <c r="H2" s="4" t="s">
        <v>4</v>
      </c>
    </row>
    <row r="3" spans="1:8" ht="22.5" customHeight="1">
      <c r="A3" s="36" t="s">
        <v>217</v>
      </c>
      <c r="B3" s="37" t="s">
        <v>218</v>
      </c>
      <c r="C3" s="37" t="s">
        <v>219</v>
      </c>
      <c r="D3" s="37" t="s">
        <v>6</v>
      </c>
      <c r="E3" s="37" t="s">
        <v>6</v>
      </c>
      <c r="F3" s="37" t="s">
        <v>6</v>
      </c>
      <c r="G3" s="37" t="s">
        <v>6</v>
      </c>
      <c r="H3" s="38" t="s">
        <v>6</v>
      </c>
    </row>
    <row r="4" spans="1:8" ht="22.5" customHeight="1">
      <c r="A4" s="49" t="s">
        <v>6</v>
      </c>
      <c r="B4" s="50" t="s">
        <v>6</v>
      </c>
      <c r="C4" s="50" t="s">
        <v>54</v>
      </c>
      <c r="D4" s="50" t="s">
        <v>220</v>
      </c>
      <c r="E4" s="50" t="s">
        <v>221</v>
      </c>
      <c r="F4" s="50" t="s">
        <v>6</v>
      </c>
      <c r="G4" s="50" t="s">
        <v>6</v>
      </c>
      <c r="H4" s="56" t="s">
        <v>222</v>
      </c>
    </row>
    <row r="5" spans="1:8" ht="22.5" customHeight="1">
      <c r="A5" s="49" t="s">
        <v>6</v>
      </c>
      <c r="B5" s="50" t="s">
        <v>6</v>
      </c>
      <c r="C5" s="50" t="s">
        <v>6</v>
      </c>
      <c r="D5" s="50" t="s">
        <v>6</v>
      </c>
      <c r="E5" s="8" t="s">
        <v>63</v>
      </c>
      <c r="F5" s="8" t="s">
        <v>223</v>
      </c>
      <c r="G5" s="8" t="s">
        <v>224</v>
      </c>
      <c r="H5" s="56" t="s">
        <v>6</v>
      </c>
    </row>
    <row r="6" spans="1:8" ht="22.5" customHeight="1">
      <c r="A6" s="10" t="s">
        <v>95</v>
      </c>
      <c r="B6" s="11" t="s">
        <v>225</v>
      </c>
      <c r="C6" s="12">
        <v>2473.43</v>
      </c>
      <c r="D6" s="12">
        <v>8.8</v>
      </c>
      <c r="E6" s="12">
        <v>1998.16</v>
      </c>
      <c r="F6" s="12">
        <v>0</v>
      </c>
      <c r="G6" s="12">
        <v>1998.16</v>
      </c>
      <c r="H6" s="13">
        <v>466.47</v>
      </c>
    </row>
    <row r="7" spans="1:8" ht="15" customHeight="1">
      <c r="A7" s="54" t="s">
        <v>138</v>
      </c>
      <c r="B7" s="55" t="s">
        <v>6</v>
      </c>
      <c r="C7" s="55" t="s">
        <v>6</v>
      </c>
      <c r="D7" s="55" t="s">
        <v>6</v>
      </c>
      <c r="E7" s="55" t="s">
        <v>6</v>
      </c>
      <c r="F7" s="55" t="s">
        <v>6</v>
      </c>
      <c r="G7" s="55" t="s">
        <v>6</v>
      </c>
      <c r="H7" s="55" t="s">
        <v>6</v>
      </c>
    </row>
    <row r="9" ht="15">
      <c r="D9" s="3"/>
    </row>
  </sheetData>
  <sheetProtection/>
  <mergeCells count="8">
    <mergeCell ref="C3:H3"/>
    <mergeCell ref="E4:G4"/>
    <mergeCell ref="A7:H7"/>
    <mergeCell ref="A3:A5"/>
    <mergeCell ref="B3:B5"/>
    <mergeCell ref="C4:C5"/>
    <mergeCell ref="D4:D5"/>
    <mergeCell ref="H4:H5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84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D4" sqref="D4:D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6" width="17.140625" style="0" customWidth="1"/>
    <col min="7" max="9" width="16.00390625" style="0" customWidth="1"/>
    <col min="10" max="10" width="17.140625" style="0" customWidth="1"/>
    <col min="11" max="11" width="9.7109375" style="0" customWidth="1"/>
  </cols>
  <sheetData>
    <row r="1" ht="27">
      <c r="F1" s="57" t="s">
        <v>226</v>
      </c>
    </row>
    <row r="2" spans="1:10" ht="15.75" thickBot="1">
      <c r="A2" s="59" t="s">
        <v>2</v>
      </c>
      <c r="F2" s="60" t="s">
        <v>3</v>
      </c>
      <c r="J2" s="58" t="s">
        <v>4</v>
      </c>
    </row>
    <row r="3" spans="1:10" ht="15" customHeight="1">
      <c r="A3" s="61" t="s">
        <v>8</v>
      </c>
      <c r="B3" s="62" t="s">
        <v>6</v>
      </c>
      <c r="C3" s="62" t="s">
        <v>6</v>
      </c>
      <c r="D3" s="62" t="s">
        <v>6</v>
      </c>
      <c r="E3" s="62" t="s">
        <v>227</v>
      </c>
      <c r="F3" s="62" t="s">
        <v>228</v>
      </c>
      <c r="G3" s="62" t="s">
        <v>229</v>
      </c>
      <c r="H3" s="62" t="s">
        <v>6</v>
      </c>
      <c r="I3" s="62" t="s">
        <v>6</v>
      </c>
      <c r="J3" s="62" t="s">
        <v>230</v>
      </c>
    </row>
    <row r="4" spans="1:10" ht="15" customHeight="1">
      <c r="A4" s="63" t="s">
        <v>61</v>
      </c>
      <c r="B4" s="64" t="s">
        <v>6</v>
      </c>
      <c r="C4" s="64" t="s">
        <v>6</v>
      </c>
      <c r="D4" s="64" t="s">
        <v>62</v>
      </c>
      <c r="E4" s="64" t="s">
        <v>6</v>
      </c>
      <c r="F4" s="64" t="s">
        <v>6</v>
      </c>
      <c r="G4" s="64" t="s">
        <v>63</v>
      </c>
      <c r="H4" s="64" t="s">
        <v>141</v>
      </c>
      <c r="I4" s="64" t="s">
        <v>142</v>
      </c>
      <c r="J4" s="64" t="s">
        <v>6</v>
      </c>
    </row>
    <row r="5" spans="1:10" ht="15" customHeight="1">
      <c r="A5" s="63" t="s">
        <v>6</v>
      </c>
      <c r="B5" s="64" t="s">
        <v>6</v>
      </c>
      <c r="C5" s="64" t="s">
        <v>6</v>
      </c>
      <c r="D5" s="64" t="s">
        <v>6</v>
      </c>
      <c r="E5" s="64" t="s">
        <v>6</v>
      </c>
      <c r="F5" s="64" t="s">
        <v>6</v>
      </c>
      <c r="G5" s="64" t="s">
        <v>6</v>
      </c>
      <c r="H5" s="64" t="s">
        <v>231</v>
      </c>
      <c r="I5" s="64" t="s">
        <v>232</v>
      </c>
      <c r="J5" s="64" t="s">
        <v>6</v>
      </c>
    </row>
    <row r="6" spans="1:10" ht="30.75" customHeight="1">
      <c r="A6" s="63" t="s">
        <v>6</v>
      </c>
      <c r="B6" s="64" t="s">
        <v>6</v>
      </c>
      <c r="C6" s="64" t="s">
        <v>6</v>
      </c>
      <c r="D6" s="64" t="s">
        <v>6</v>
      </c>
      <c r="E6" s="64" t="s">
        <v>6</v>
      </c>
      <c r="F6" s="64" t="s">
        <v>6</v>
      </c>
      <c r="G6" s="64" t="s">
        <v>6</v>
      </c>
      <c r="H6" s="64" t="s">
        <v>6</v>
      </c>
      <c r="I6" s="64" t="s">
        <v>6</v>
      </c>
      <c r="J6" s="64" t="s">
        <v>6</v>
      </c>
    </row>
    <row r="7" spans="1:10" ht="15" customHeight="1">
      <c r="A7" s="63" t="s">
        <v>64</v>
      </c>
      <c r="B7" s="64" t="s">
        <v>65</v>
      </c>
      <c r="C7" s="64" t="s">
        <v>66</v>
      </c>
      <c r="D7" s="65" t="s">
        <v>67</v>
      </c>
      <c r="E7" s="66" t="s">
        <v>6</v>
      </c>
      <c r="F7" s="66" t="s">
        <v>6</v>
      </c>
      <c r="G7" s="66" t="s">
        <v>68</v>
      </c>
      <c r="H7" s="66" t="s">
        <v>69</v>
      </c>
      <c r="I7" s="66" t="s">
        <v>70</v>
      </c>
      <c r="J7" s="66" t="s">
        <v>6</v>
      </c>
    </row>
    <row r="8" spans="1:10" ht="15" customHeight="1">
      <c r="A8" s="63" t="s">
        <v>6</v>
      </c>
      <c r="B8" s="64" t="s">
        <v>6</v>
      </c>
      <c r="C8" s="64" t="s">
        <v>6</v>
      </c>
      <c r="D8" s="65" t="s">
        <v>54</v>
      </c>
      <c r="E8" s="67" t="s">
        <v>6</v>
      </c>
      <c r="F8" s="67" t="s">
        <v>6</v>
      </c>
      <c r="G8" s="67" t="s">
        <v>6</v>
      </c>
      <c r="H8" s="67" t="s">
        <v>6</v>
      </c>
      <c r="I8" s="67" t="s">
        <v>6</v>
      </c>
      <c r="J8" s="67" t="s">
        <v>6</v>
      </c>
    </row>
    <row r="9" spans="1:10" ht="15" customHeight="1">
      <c r="A9" s="68" t="s">
        <v>6</v>
      </c>
      <c r="B9" s="69" t="s">
        <v>6</v>
      </c>
      <c r="C9" s="69" t="s">
        <v>6</v>
      </c>
      <c r="D9" s="70" t="s">
        <v>6</v>
      </c>
      <c r="E9" s="67" t="s">
        <v>6</v>
      </c>
      <c r="F9" s="67" t="s">
        <v>6</v>
      </c>
      <c r="G9" s="67" t="s">
        <v>6</v>
      </c>
      <c r="H9" s="67" t="s">
        <v>6</v>
      </c>
      <c r="I9" s="67" t="s">
        <v>6</v>
      </c>
      <c r="J9" s="67" t="s">
        <v>6</v>
      </c>
    </row>
    <row r="10" spans="1:10" ht="15" customHeight="1">
      <c r="A10" s="68" t="s">
        <v>6</v>
      </c>
      <c r="B10" s="69" t="s">
        <v>6</v>
      </c>
      <c r="C10" s="69" t="s">
        <v>6</v>
      </c>
      <c r="D10" s="70" t="s">
        <v>6</v>
      </c>
      <c r="E10" s="67" t="s">
        <v>6</v>
      </c>
      <c r="F10" s="67" t="s">
        <v>6</v>
      </c>
      <c r="G10" s="67" t="s">
        <v>6</v>
      </c>
      <c r="H10" s="67" t="s">
        <v>6</v>
      </c>
      <c r="I10" s="67" t="s">
        <v>6</v>
      </c>
      <c r="J10" s="67" t="s">
        <v>6</v>
      </c>
    </row>
    <row r="11" spans="1:10" ht="15" customHeight="1">
      <c r="A11" s="68" t="s">
        <v>6</v>
      </c>
      <c r="B11" s="69" t="s">
        <v>6</v>
      </c>
      <c r="C11" s="69" t="s">
        <v>6</v>
      </c>
      <c r="D11" s="70" t="s">
        <v>6</v>
      </c>
      <c r="E11" s="67" t="s">
        <v>6</v>
      </c>
      <c r="F11" s="67" t="s">
        <v>6</v>
      </c>
      <c r="G11" s="67" t="s">
        <v>6</v>
      </c>
      <c r="H11" s="67" t="s">
        <v>6</v>
      </c>
      <c r="I11" s="67" t="s">
        <v>6</v>
      </c>
      <c r="J11" s="67" t="s">
        <v>6</v>
      </c>
    </row>
    <row r="12" spans="1:10" ht="15" customHeight="1">
      <c r="A12" s="68" t="s">
        <v>6</v>
      </c>
      <c r="B12" s="69" t="s">
        <v>6</v>
      </c>
      <c r="C12" s="69" t="s">
        <v>6</v>
      </c>
      <c r="D12" s="70" t="s">
        <v>6</v>
      </c>
      <c r="E12" s="67" t="s">
        <v>6</v>
      </c>
      <c r="F12" s="67" t="s">
        <v>6</v>
      </c>
      <c r="G12" s="67" t="s">
        <v>6</v>
      </c>
      <c r="H12" s="67" t="s">
        <v>6</v>
      </c>
      <c r="I12" s="67" t="s">
        <v>6</v>
      </c>
      <c r="J12" s="67" t="s">
        <v>6</v>
      </c>
    </row>
    <row r="13" spans="1:10" ht="15" customHeight="1">
      <c r="A13" s="68" t="s">
        <v>6</v>
      </c>
      <c r="B13" s="69" t="s">
        <v>6</v>
      </c>
      <c r="C13" s="69" t="s">
        <v>6</v>
      </c>
      <c r="D13" s="70" t="s">
        <v>6</v>
      </c>
      <c r="E13" s="67" t="s">
        <v>6</v>
      </c>
      <c r="F13" s="67" t="s">
        <v>6</v>
      </c>
      <c r="G13" s="67" t="s">
        <v>6</v>
      </c>
      <c r="H13" s="67" t="s">
        <v>6</v>
      </c>
      <c r="I13" s="67" t="s">
        <v>6</v>
      </c>
      <c r="J13" s="67" t="s">
        <v>6</v>
      </c>
    </row>
    <row r="14" spans="1:10" ht="15" customHeight="1">
      <c r="A14" s="68" t="s">
        <v>6</v>
      </c>
      <c r="B14" s="69" t="s">
        <v>6</v>
      </c>
      <c r="C14" s="69" t="s">
        <v>6</v>
      </c>
      <c r="D14" s="70" t="s">
        <v>6</v>
      </c>
      <c r="E14" s="67" t="s">
        <v>6</v>
      </c>
      <c r="F14" s="67" t="s">
        <v>6</v>
      </c>
      <c r="G14" s="67" t="s">
        <v>6</v>
      </c>
      <c r="H14" s="67" t="s">
        <v>6</v>
      </c>
      <c r="I14" s="67" t="s">
        <v>6</v>
      </c>
      <c r="J14" s="67" t="s">
        <v>6</v>
      </c>
    </row>
  </sheetData>
  <sheetProtection/>
  <mergeCells count="19">
    <mergeCell ref="A12:C12"/>
    <mergeCell ref="A13:C13"/>
    <mergeCell ref="A14:C14"/>
    <mergeCell ref="A7:A8"/>
    <mergeCell ref="B7:B8"/>
    <mergeCell ref="C7:C8"/>
    <mergeCell ref="A9:C9"/>
    <mergeCell ref="A10:C10"/>
    <mergeCell ref="A11:C11"/>
    <mergeCell ref="A3:D3"/>
    <mergeCell ref="E3:E6"/>
    <mergeCell ref="F3:F6"/>
    <mergeCell ref="G3:I3"/>
    <mergeCell ref="J3:J6"/>
    <mergeCell ref="A4:C6"/>
    <mergeCell ref="D4:D6"/>
    <mergeCell ref="G4:G6"/>
    <mergeCell ref="H4:H6"/>
    <mergeCell ref="I4:I6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张彬茜</cp:lastModifiedBy>
  <dcterms:created xsi:type="dcterms:W3CDTF">2016-07-29T07:41:17Z</dcterms:created>
  <dcterms:modified xsi:type="dcterms:W3CDTF">2016-12-28T08:30:16Z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2052-9.1.0.4842</vt:lpwstr>
  </property>
</Properties>
</file>