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763" activeTab="0"/>
  </bookViews>
  <sheets>
    <sheet name="收支总表" sheetId="1" r:id="rId1"/>
    <sheet name="财政拨款" sheetId="2" r:id="rId2"/>
  </sheets>
  <definedNames>
    <definedName name="_xlnm.Print_Area" localSheetId="1">#N/A</definedName>
    <definedName name="_xlnm.Print_Area">#N/A</definedName>
    <definedName name="_xlnm.Print_Titles" localSheetId="0">'收支总表'!$1:$5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<sst xmlns="http://schemas.openxmlformats.org/spreadsheetml/2006/main" count="286" uniqueCount="134">
  <si>
    <t>08</t>
  </si>
  <si>
    <t>04</t>
  </si>
  <si>
    <t xml:space="preserve">  文化事业建设费安排的支出</t>
  </si>
  <si>
    <t xml:space="preserve">二十三、事业单位结余分配 </t>
  </si>
  <si>
    <t>二、行政单位教育收费收入</t>
  </si>
  <si>
    <t>支             出</t>
  </si>
  <si>
    <t xml:space="preserve">    机关服务（文化）</t>
  </si>
  <si>
    <t>99</t>
  </si>
  <si>
    <t xml:space="preserve">  其他社会保障和就业支出</t>
  </si>
  <si>
    <t>基本支出</t>
  </si>
  <si>
    <t xml:space="preserve">    博物馆</t>
  </si>
  <si>
    <t xml:space="preserve">    应用技术研究与开发</t>
  </si>
  <si>
    <t xml:space="preserve">    购房补贴</t>
  </si>
  <si>
    <t xml:space="preserve">    一般行政管理事务（文化）</t>
  </si>
  <si>
    <t xml:space="preserve">    事业单位医疗</t>
  </si>
  <si>
    <t xml:space="preserve">   从其他部门取得的收入</t>
  </si>
  <si>
    <t xml:space="preserve">    一般行政管理事务（文物）</t>
  </si>
  <si>
    <t>三、事业收入</t>
  </si>
  <si>
    <t xml:space="preserve">  人力资源事务</t>
  </si>
  <si>
    <t xml:space="preserve">  住房改革支出</t>
  </si>
  <si>
    <t xml:space="preserve">    行政单位医疗</t>
  </si>
  <si>
    <t>收    入    总    计</t>
  </si>
  <si>
    <t xml:space="preserve">    其他人事事务支出</t>
  </si>
  <si>
    <t xml:space="preserve">  技术研究与开发</t>
  </si>
  <si>
    <t>教育</t>
  </si>
  <si>
    <t xml:space="preserve">  其他文化体育与传媒支出</t>
  </si>
  <si>
    <t xml:space="preserve">    其他恢复重建支出</t>
  </si>
  <si>
    <t xml:space="preserve">    其他基础设施恢复重建支出</t>
  </si>
  <si>
    <t>四、事业单位经营收入</t>
  </si>
  <si>
    <t>合计</t>
  </si>
  <si>
    <t>208</t>
  </si>
  <si>
    <t>一、当年财政拨款收入</t>
  </si>
  <si>
    <t xml:space="preserve">    高等职业教育</t>
  </si>
  <si>
    <t>03</t>
  </si>
  <si>
    <t>07</t>
  </si>
  <si>
    <t>项              目</t>
  </si>
  <si>
    <t>科目名称</t>
  </si>
  <si>
    <t xml:space="preserve">    文化活动</t>
  </si>
  <si>
    <t>支    出    总    计</t>
  </si>
  <si>
    <t>10</t>
  </si>
  <si>
    <t>七、用事业基金弥补收支差额</t>
  </si>
  <si>
    <t xml:space="preserve">    图书馆</t>
  </si>
  <si>
    <t xml:space="preserve">    未归口管理的行政单位离退休</t>
  </si>
  <si>
    <t xml:space="preserve">    行政运行（文物）</t>
  </si>
  <si>
    <t>221</t>
  </si>
  <si>
    <t xml:space="preserve">   上级补助收入</t>
  </si>
  <si>
    <t>八、医疗卫生</t>
  </si>
  <si>
    <t>类</t>
  </si>
  <si>
    <t xml:space="preserve">    行政运行（文化）</t>
  </si>
  <si>
    <t>六、其他收入</t>
  </si>
  <si>
    <t xml:space="preserve">    其他文物支出</t>
  </si>
  <si>
    <t>本  年  支  出  合  计</t>
  </si>
  <si>
    <t>210</t>
  </si>
  <si>
    <t>218</t>
  </si>
  <si>
    <t xml:space="preserve">  医疗保障</t>
  </si>
  <si>
    <t>二十四、结转下年</t>
  </si>
  <si>
    <t xml:space="preserve">  党政机关恢复重建</t>
  </si>
  <si>
    <t>一、一般公共服务</t>
  </si>
  <si>
    <t xml:space="preserve">    文化交流与合作</t>
  </si>
  <si>
    <t>科学技术</t>
  </si>
  <si>
    <t xml:space="preserve">    其他文化支出</t>
  </si>
  <si>
    <t>207</t>
  </si>
  <si>
    <t xml:space="preserve">    文化市场管理</t>
  </si>
  <si>
    <t>五、科学技术</t>
  </si>
  <si>
    <t xml:space="preserve">    事业单位离退休</t>
  </si>
  <si>
    <t xml:space="preserve">    文化展示及纪念机构</t>
  </si>
  <si>
    <t>单位：万元</t>
  </si>
  <si>
    <t>06</t>
  </si>
  <si>
    <t>02</t>
  </si>
  <si>
    <t xml:space="preserve">    其中：事业单位经营亏损</t>
  </si>
  <si>
    <t xml:space="preserve">   从不同级政府取得的收入</t>
  </si>
  <si>
    <t>社会保障和就业</t>
  </si>
  <si>
    <t xml:space="preserve">    文化创作与保护</t>
  </si>
  <si>
    <t xml:space="preserve">  基础设施恢复重建</t>
  </si>
  <si>
    <t xml:space="preserve">  其他恢复重建支出</t>
  </si>
  <si>
    <t xml:space="preserve">   附属单位上缴收入</t>
  </si>
  <si>
    <t xml:space="preserve">  行政事业单位离退休</t>
  </si>
  <si>
    <t>备注</t>
  </si>
  <si>
    <t>11</t>
  </si>
  <si>
    <t>项目支出</t>
  </si>
  <si>
    <t>十六、地震灾后恢复重建支出</t>
  </si>
  <si>
    <t>文化体育与传媒</t>
  </si>
  <si>
    <t>2013年预算数</t>
  </si>
  <si>
    <t xml:space="preserve">  公益服务设施恢复重建</t>
  </si>
  <si>
    <t xml:space="preserve">    文物保护</t>
  </si>
  <si>
    <t xml:space="preserve">    群众文化</t>
  </si>
  <si>
    <t>本  年  收  入  合  计</t>
  </si>
  <si>
    <t>项</t>
  </si>
  <si>
    <t>款</t>
  </si>
  <si>
    <t xml:space="preserve">    中专教育</t>
  </si>
  <si>
    <t xml:space="preserve">  文化</t>
  </si>
  <si>
    <t xml:space="preserve">    机构运行（应用研究）</t>
  </si>
  <si>
    <t>十八、住房保障支出</t>
  </si>
  <si>
    <t>医疗卫生</t>
  </si>
  <si>
    <t>206</t>
  </si>
  <si>
    <t>六、文化体育与传媒</t>
  </si>
  <si>
    <t>五、转移性收入</t>
  </si>
  <si>
    <t xml:space="preserve">    其他文化事业建设费安排的支出</t>
  </si>
  <si>
    <t>09</t>
  </si>
  <si>
    <t>05</t>
  </si>
  <si>
    <t>01</t>
  </si>
  <si>
    <t xml:space="preserve">    公务员医疗补助</t>
  </si>
  <si>
    <t xml:space="preserve">    艺术表演团体</t>
  </si>
  <si>
    <t xml:space="preserve">    宣传文化发展专项支出</t>
  </si>
  <si>
    <t xml:space="preserve">  职业教育</t>
  </si>
  <si>
    <t xml:space="preserve">    其他文化体育与传媒支出</t>
  </si>
  <si>
    <t xml:space="preserve">    文化体育与传媒管理机构恢复重建支出</t>
  </si>
  <si>
    <t>12</t>
  </si>
  <si>
    <t>住房保障支出</t>
  </si>
  <si>
    <t xml:space="preserve">    文化馆图书馆及其他文化设施</t>
  </si>
  <si>
    <t>七、社会保障和就业</t>
  </si>
  <si>
    <t xml:space="preserve">    社会公益研究</t>
  </si>
  <si>
    <t xml:space="preserve">    一般公共服务机关恢复重建支出</t>
  </si>
  <si>
    <t>一般公共服务</t>
  </si>
  <si>
    <t xml:space="preserve">    其他社会保障和就业支出</t>
  </si>
  <si>
    <t xml:space="preserve">  文物</t>
  </si>
  <si>
    <t>地震灾后恢复重建支出</t>
  </si>
  <si>
    <t xml:space="preserve">  应用研究</t>
  </si>
  <si>
    <t>八、上年结转</t>
  </si>
  <si>
    <t>201</t>
  </si>
  <si>
    <t>205</t>
  </si>
  <si>
    <t>四、教育</t>
  </si>
  <si>
    <t>收          入</t>
  </si>
  <si>
    <t xml:space="preserve">    其中：转入事业基金</t>
  </si>
  <si>
    <t>科目编码</t>
  </si>
  <si>
    <t xml:space="preserve">    住房公积金</t>
  </si>
  <si>
    <t>四川省文化厅2013年财政拨款支出预算表</t>
  </si>
  <si>
    <t>四川省文化厅2013年收支预算总表</t>
  </si>
  <si>
    <t xml:space="preserve">  基础研究</t>
  </si>
  <si>
    <t xml:space="preserve">    机构运行（基础研究）</t>
  </si>
  <si>
    <t xml:space="preserve">  人力资源事务</t>
  </si>
  <si>
    <t xml:space="preserve">    其他人事事务支出</t>
  </si>
  <si>
    <t xml:space="preserve">    中专教育</t>
  </si>
  <si>
    <t xml:space="preserve">    高等职业教育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</si>
</sst>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);\(#,##0\)"/>
    <numFmt numFmtId="181" formatCode="&quot;\&quot;#,##0.00_);\(&quot;\&quot;#,##0.00\)"/>
    <numFmt numFmtId="182" formatCode="#,##0.00_);[Red]\(#,##0.00\)"/>
    <numFmt numFmtId="183" formatCode="#,##0.0_);[Red]\(#,##0.0\)"/>
    <numFmt numFmtId="184" formatCode="#,##0_);[Red]\(#,##0\)"/>
    <numFmt numFmtId="185" formatCode="#,##0.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000"/>
    <numFmt numFmtId="191" formatCode="00"/>
    <numFmt numFmtId="192" formatCode="* #,##0.0;* \-#,##0.0;* &quot;&quot;??;@"/>
    <numFmt numFmtId="193" formatCode="* #,##0.00;* \-#,##0.00;* &quot;&quot;??;@"/>
    <numFmt numFmtId="194" formatCode="0_);[Red]\(0\)"/>
    <numFmt numFmtId="195" formatCode="#,##0.00_ "/>
    <numFmt numFmtId="196" formatCode="#,##0.00_);\(#,##0.00\)"/>
    <numFmt numFmtId="197" formatCode="#,##0.0_);\(#,##0.0\)"/>
    <numFmt numFmtId="198" formatCode="* #,##0;* \-#,##0;* &quot;&quot;??;@"/>
    <numFmt numFmtId="199" formatCode="000000"/>
    <numFmt numFmtId="200" formatCode="#,##0.0_ "/>
    <numFmt numFmtId="201" formatCode="#,##0.000_);[Red]\(#,##0.000\)"/>
    <numFmt numFmtId="202" formatCode="#,##0.0000"/>
    <numFmt numFmtId="203" formatCode="###0.0"/>
    <numFmt numFmtId="204" formatCode="###0"/>
    <numFmt numFmtId="205" formatCode="###0.00"/>
    <numFmt numFmtId="206" formatCode="&quot;是&quot;;&quot;是&quot;;&quot;否&quot;"/>
    <numFmt numFmtId="207" formatCode="&quot;真&quot;;&quot;真&quot;;&quot;假&quot;"/>
    <numFmt numFmtId="208" formatCode="&quot;开&quot;;&quot;开&quot;;&quot;关&quot;"/>
    <numFmt numFmtId="209" formatCode="0.0_);[Red]\(0.0\)"/>
    <numFmt numFmtId="210" formatCode="0.00_);[Red]\(0.00\)"/>
    <numFmt numFmtId="211" formatCode="* _-&quot;￥&quot;#,##0;* \-&quot;￥&quot;#,##0;* _-&quot;￥&quot;&quot;-&quot;;@"/>
    <numFmt numFmtId="212" formatCode="* _-&quot;￥&quot;#,##0.00;* \-&quot;￥&quot;#,##0.00;* _-&quot;￥&quot;&quot;-&quot;??;@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0.0"/>
  </numFmts>
  <fonts count="4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" fillId="24" borderId="0">
      <alignment/>
      <protection/>
    </xf>
    <xf numFmtId="9" fontId="6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2" borderId="8" applyNumberFormat="0" applyAlignment="0" applyProtection="0"/>
    <xf numFmtId="0" fontId="44" fillId="32" borderId="5" applyNumberFormat="0" applyAlignment="0" applyProtection="0"/>
    <xf numFmtId="0" fontId="0" fillId="33" borderId="9" applyNumberFormat="0" applyFont="0" applyAlignment="0" applyProtection="0"/>
  </cellStyleXfs>
  <cellXfs count="57">
    <xf numFmtId="1" fontId="0" fillId="0" borderId="0" xfId="0" applyNumberFormat="1" applyFill="1" applyAlignment="1">
      <alignment/>
    </xf>
    <xf numFmtId="0" fontId="4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24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Alignment="1">
      <alignment vertical="center"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5" fontId="5" fillId="0" borderId="13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vertical="center"/>
    </xf>
    <xf numFmtId="1" fontId="0" fillId="0" borderId="10" xfId="0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showGridLines="0" showZeros="0" tabSelected="1" zoomScalePageLayoutView="0" workbookViewId="0" topLeftCell="A1">
      <selection activeCell="F22" sqref="F22"/>
    </sheetView>
  </sheetViews>
  <sheetFormatPr defaultColWidth="8.66015625" defaultRowHeight="19.5" customHeight="1"/>
  <cols>
    <col min="1" max="1" width="35" style="20" customWidth="1"/>
    <col min="2" max="2" width="18.5" style="20" customWidth="1"/>
    <col min="3" max="3" width="48.83203125" style="20" customWidth="1"/>
    <col min="4" max="4" width="18.5" style="20" customWidth="1"/>
    <col min="5" max="6" width="11.5" style="20" bestFit="1" customWidth="1"/>
    <col min="7" max="16384" width="8.66015625" style="20" customWidth="1"/>
  </cols>
  <sheetData>
    <row r="1" spans="1:4" s="19" customFormat="1" ht="19.5" customHeight="1">
      <c r="A1" s="18"/>
      <c r="B1" s="18"/>
      <c r="C1" s="18"/>
      <c r="D1" s="9"/>
    </row>
    <row r="2" spans="1:4" s="19" customFormat="1" ht="19.5" customHeight="1">
      <c r="A2" s="41" t="s">
        <v>127</v>
      </c>
      <c r="B2" s="41"/>
      <c r="C2" s="41"/>
      <c r="D2" s="41"/>
    </row>
    <row r="3" spans="1:4" s="19" customFormat="1" ht="19.5" customHeight="1">
      <c r="A3" s="43"/>
      <c r="B3" s="43"/>
      <c r="C3" s="7"/>
      <c r="D3" s="8" t="s">
        <v>66</v>
      </c>
    </row>
    <row r="4" spans="1:4" s="19" customFormat="1" ht="19.5" customHeight="1">
      <c r="A4" s="42" t="s">
        <v>122</v>
      </c>
      <c r="B4" s="42"/>
      <c r="C4" s="42" t="s">
        <v>5</v>
      </c>
      <c r="D4" s="42"/>
    </row>
    <row r="5" spans="1:4" s="19" customFormat="1" ht="19.5" customHeight="1">
      <c r="A5" s="15" t="s">
        <v>35</v>
      </c>
      <c r="B5" s="15" t="s">
        <v>82</v>
      </c>
      <c r="C5" s="15" t="s">
        <v>35</v>
      </c>
      <c r="D5" s="39" t="s">
        <v>82</v>
      </c>
    </row>
    <row r="6" spans="1:4" s="19" customFormat="1" ht="19.5" customHeight="1">
      <c r="A6" s="33" t="s">
        <v>31</v>
      </c>
      <c r="B6" s="32">
        <v>38505.59</v>
      </c>
      <c r="C6" s="17" t="s">
        <v>57</v>
      </c>
      <c r="D6" s="24">
        <v>6</v>
      </c>
    </row>
    <row r="7" spans="1:4" s="19" customFormat="1" ht="19.5" customHeight="1">
      <c r="A7" s="33" t="s">
        <v>4</v>
      </c>
      <c r="B7" s="32">
        <v>0</v>
      </c>
      <c r="C7" s="30" t="s">
        <v>130</v>
      </c>
      <c r="D7" s="30">
        <v>6</v>
      </c>
    </row>
    <row r="8" spans="1:4" s="19" customFormat="1" ht="19.5" customHeight="1">
      <c r="A8" s="33" t="s">
        <v>17</v>
      </c>
      <c r="B8" s="32">
        <v>11103.64</v>
      </c>
      <c r="C8" s="30" t="s">
        <v>131</v>
      </c>
      <c r="D8" s="30">
        <v>6</v>
      </c>
    </row>
    <row r="9" spans="1:4" s="19" customFormat="1" ht="19.5" customHeight="1">
      <c r="A9" s="33" t="s">
        <v>28</v>
      </c>
      <c r="B9" s="32">
        <v>178.88</v>
      </c>
      <c r="C9" s="17" t="s">
        <v>121</v>
      </c>
      <c r="D9" s="24">
        <v>9862.19</v>
      </c>
    </row>
    <row r="10" spans="1:4" s="19" customFormat="1" ht="19.5" customHeight="1">
      <c r="A10" s="33" t="s">
        <v>96</v>
      </c>
      <c r="B10" s="32">
        <f>SUM(B11:B14)</f>
        <v>0</v>
      </c>
      <c r="C10" s="30" t="s">
        <v>104</v>
      </c>
      <c r="D10" s="30">
        <v>9862.19</v>
      </c>
    </row>
    <row r="11" spans="1:4" s="19" customFormat="1" ht="19.5" customHeight="1">
      <c r="A11" s="33" t="s">
        <v>45</v>
      </c>
      <c r="B11" s="32">
        <v>0</v>
      </c>
      <c r="C11" s="30" t="s">
        <v>132</v>
      </c>
      <c r="D11" s="30">
        <v>98.99</v>
      </c>
    </row>
    <row r="12" spans="1:4" s="19" customFormat="1" ht="19.5" customHeight="1">
      <c r="A12" s="33" t="s">
        <v>75</v>
      </c>
      <c r="B12" s="32">
        <v>0</v>
      </c>
      <c r="C12" s="30" t="s">
        <v>133</v>
      </c>
      <c r="D12" s="30">
        <v>9763.2</v>
      </c>
    </row>
    <row r="13" spans="1:4" s="19" customFormat="1" ht="19.5" customHeight="1">
      <c r="A13" s="40" t="s">
        <v>15</v>
      </c>
      <c r="B13" s="32">
        <v>0</v>
      </c>
      <c r="C13" s="17" t="s">
        <v>63</v>
      </c>
      <c r="D13" s="24">
        <v>3966.74</v>
      </c>
    </row>
    <row r="14" spans="1:4" s="19" customFormat="1" ht="19.5" customHeight="1">
      <c r="A14" s="33" t="s">
        <v>70</v>
      </c>
      <c r="B14" s="32">
        <v>0</v>
      </c>
      <c r="C14" s="30" t="s">
        <v>128</v>
      </c>
      <c r="D14" s="30">
        <v>104.8</v>
      </c>
    </row>
    <row r="15" spans="1:4" s="19" customFormat="1" ht="19.5" customHeight="1">
      <c r="A15" s="33" t="s">
        <v>49</v>
      </c>
      <c r="B15" s="32">
        <v>2326.64</v>
      </c>
      <c r="C15" s="30" t="s">
        <v>129</v>
      </c>
      <c r="D15" s="30">
        <v>104.8</v>
      </c>
    </row>
    <row r="16" spans="1:4" s="19" customFormat="1" ht="19.5" customHeight="1">
      <c r="A16" s="34"/>
      <c r="B16" s="35"/>
      <c r="C16" s="30" t="s">
        <v>117</v>
      </c>
      <c r="D16" s="30">
        <v>3816.94</v>
      </c>
    </row>
    <row r="17" spans="1:4" s="19" customFormat="1" ht="19.5" customHeight="1">
      <c r="A17" s="34"/>
      <c r="B17" s="35"/>
      <c r="C17" s="30" t="s">
        <v>91</v>
      </c>
      <c r="D17" s="30">
        <v>952.61</v>
      </c>
    </row>
    <row r="18" spans="1:4" s="19" customFormat="1" ht="19.5" customHeight="1">
      <c r="A18" s="34"/>
      <c r="B18" s="35"/>
      <c r="C18" s="30" t="s">
        <v>111</v>
      </c>
      <c r="D18" s="30">
        <v>2864.33</v>
      </c>
    </row>
    <row r="19" spans="1:4" s="19" customFormat="1" ht="19.5" customHeight="1">
      <c r="A19" s="34"/>
      <c r="B19" s="35"/>
      <c r="C19" s="30" t="s">
        <v>23</v>
      </c>
      <c r="D19" s="30">
        <v>45</v>
      </c>
    </row>
    <row r="20" spans="1:4" s="19" customFormat="1" ht="19.5" customHeight="1">
      <c r="A20" s="34"/>
      <c r="B20" s="35"/>
      <c r="C20" s="30" t="s">
        <v>11</v>
      </c>
      <c r="D20" s="30">
        <v>45</v>
      </c>
    </row>
    <row r="21" spans="1:4" s="19" customFormat="1" ht="19.5" customHeight="1">
      <c r="A21" s="34"/>
      <c r="B21" s="35"/>
      <c r="C21" s="17" t="s">
        <v>95</v>
      </c>
      <c r="D21" s="24">
        <v>68323.93</v>
      </c>
    </row>
    <row r="22" spans="1:6" s="19" customFormat="1" ht="19.5" customHeight="1">
      <c r="A22" s="34"/>
      <c r="B22" s="35"/>
      <c r="C22" s="30" t="s">
        <v>90</v>
      </c>
      <c r="D22" s="30">
        <v>52845.84</v>
      </c>
      <c r="F22" s="55"/>
    </row>
    <row r="23" spans="1:4" s="19" customFormat="1" ht="19.5" customHeight="1">
      <c r="A23" s="34"/>
      <c r="B23" s="35"/>
      <c r="C23" s="30" t="s">
        <v>48</v>
      </c>
      <c r="D23" s="30">
        <v>645.53</v>
      </c>
    </row>
    <row r="24" spans="1:4" s="19" customFormat="1" ht="19.5" customHeight="1">
      <c r="A24" s="34"/>
      <c r="B24" s="35"/>
      <c r="C24" s="30" t="s">
        <v>13</v>
      </c>
      <c r="D24" s="30">
        <v>752.76</v>
      </c>
    </row>
    <row r="25" spans="1:4" s="19" customFormat="1" ht="19.5" customHeight="1">
      <c r="A25" s="34"/>
      <c r="B25" s="35"/>
      <c r="C25" s="30" t="s">
        <v>6</v>
      </c>
      <c r="D25" s="30">
        <v>159.11</v>
      </c>
    </row>
    <row r="26" spans="1:4" s="19" customFormat="1" ht="19.5" customHeight="1">
      <c r="A26" s="34"/>
      <c r="B26" s="35"/>
      <c r="C26" s="30" t="s">
        <v>41</v>
      </c>
      <c r="D26" s="30">
        <v>23259.64</v>
      </c>
    </row>
    <row r="27" spans="1:4" s="19" customFormat="1" ht="19.5" customHeight="1">
      <c r="A27" s="34"/>
      <c r="B27" s="35"/>
      <c r="C27" s="30" t="s">
        <v>65</v>
      </c>
      <c r="D27" s="30">
        <v>400</v>
      </c>
    </row>
    <row r="28" spans="1:4" s="19" customFormat="1" ht="19.5" customHeight="1">
      <c r="A28" s="36"/>
      <c r="B28" s="37"/>
      <c r="C28" s="30" t="s">
        <v>102</v>
      </c>
      <c r="D28" s="30">
        <v>6194.16</v>
      </c>
    </row>
    <row r="29" spans="1:256" ht="19.5" customHeight="1">
      <c r="A29" s="21"/>
      <c r="B29" s="21"/>
      <c r="C29" s="30" t="s">
        <v>37</v>
      </c>
      <c r="D29" s="30">
        <v>50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19.5" customHeight="1">
      <c r="A30" s="21"/>
      <c r="B30" s="21"/>
      <c r="C30" s="30" t="s">
        <v>85</v>
      </c>
      <c r="D30" s="30">
        <v>10644.82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19.5" customHeight="1">
      <c r="A31" s="21"/>
      <c r="B31" s="21"/>
      <c r="C31" s="30" t="s">
        <v>58</v>
      </c>
      <c r="D31" s="30">
        <v>397.04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19.5" customHeight="1">
      <c r="A32" s="21"/>
      <c r="B32" s="21"/>
      <c r="C32" s="30" t="s">
        <v>72</v>
      </c>
      <c r="D32" s="30">
        <v>2395.33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9.5" customHeight="1">
      <c r="A33" s="21"/>
      <c r="B33" s="21"/>
      <c r="C33" s="30" t="s">
        <v>62</v>
      </c>
      <c r="D33" s="30">
        <v>1196.11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9.5" customHeight="1">
      <c r="A34" s="21"/>
      <c r="B34" s="21"/>
      <c r="C34" s="30" t="s">
        <v>60</v>
      </c>
      <c r="D34" s="30">
        <v>6751.34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9.5" customHeight="1">
      <c r="A35" s="21"/>
      <c r="B35" s="21"/>
      <c r="C35" s="30" t="s">
        <v>115</v>
      </c>
      <c r="D35" s="30">
        <v>14607.64</v>
      </c>
      <c r="E35" s="5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9.5" customHeight="1">
      <c r="A36" s="21"/>
      <c r="B36" s="21"/>
      <c r="C36" s="30" t="s">
        <v>43</v>
      </c>
      <c r="D36" s="30">
        <v>127.78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9.5" customHeight="1">
      <c r="A37" s="31"/>
      <c r="B37" s="30"/>
      <c r="C37" s="30" t="s">
        <v>16</v>
      </c>
      <c r="D37" s="30">
        <v>97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9.5" customHeight="1">
      <c r="A38" s="31"/>
      <c r="B38" s="30"/>
      <c r="C38" s="30" t="s">
        <v>84</v>
      </c>
      <c r="D38" s="30">
        <v>8471.84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9.5" customHeight="1">
      <c r="A39" s="31"/>
      <c r="B39" s="30"/>
      <c r="C39" s="30" t="s">
        <v>10</v>
      </c>
      <c r="D39" s="30">
        <v>4159.95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9.5" customHeight="1">
      <c r="A40" s="31"/>
      <c r="B40" s="30"/>
      <c r="C40" s="30" t="s">
        <v>50</v>
      </c>
      <c r="D40" s="30">
        <v>1751.07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4" ht="19.5" customHeight="1">
      <c r="A41" s="31"/>
      <c r="B41" s="30"/>
      <c r="C41" s="30" t="s">
        <v>2</v>
      </c>
      <c r="D41" s="30">
        <v>100</v>
      </c>
    </row>
    <row r="42" spans="1:4" ht="19.5" customHeight="1">
      <c r="A42" s="31"/>
      <c r="B42" s="30"/>
      <c r="C42" s="30" t="s">
        <v>97</v>
      </c>
      <c r="D42" s="30">
        <v>100</v>
      </c>
    </row>
    <row r="43" spans="1:5" ht="19.5" customHeight="1">
      <c r="A43" s="31"/>
      <c r="B43" s="30"/>
      <c r="C43" s="30" t="s">
        <v>25</v>
      </c>
      <c r="D43" s="30">
        <v>770.45</v>
      </c>
      <c r="E43" s="56"/>
    </row>
    <row r="44" spans="1:4" ht="19.5" customHeight="1">
      <c r="A44" s="31"/>
      <c r="B44" s="30"/>
      <c r="C44" s="30" t="s">
        <v>103</v>
      </c>
      <c r="D44" s="30">
        <v>84.1</v>
      </c>
    </row>
    <row r="45" spans="1:4" ht="19.5" customHeight="1">
      <c r="A45" s="31"/>
      <c r="B45" s="30"/>
      <c r="C45" s="30" t="s">
        <v>105</v>
      </c>
      <c r="D45" s="30">
        <v>686.35</v>
      </c>
    </row>
    <row r="46" spans="1:4" ht="19.5" customHeight="1">
      <c r="A46" s="31"/>
      <c r="B46" s="30"/>
      <c r="C46" s="17" t="s">
        <v>110</v>
      </c>
      <c r="D46" s="24">
        <v>3468.82</v>
      </c>
    </row>
    <row r="47" spans="1:4" ht="19.5" customHeight="1">
      <c r="A47" s="31"/>
      <c r="B47" s="30"/>
      <c r="C47" s="30" t="s">
        <v>76</v>
      </c>
      <c r="D47" s="30">
        <v>3463.78</v>
      </c>
    </row>
    <row r="48" spans="1:4" ht="19.5" customHeight="1">
      <c r="A48" s="31"/>
      <c r="B48" s="30"/>
      <c r="C48" s="30" t="s">
        <v>64</v>
      </c>
      <c r="D48" s="30">
        <v>3010.86</v>
      </c>
    </row>
    <row r="49" spans="1:4" ht="19.5" customHeight="1">
      <c r="A49" s="31"/>
      <c r="B49" s="30"/>
      <c r="C49" s="30" t="s">
        <v>42</v>
      </c>
      <c r="D49" s="30">
        <v>452.92</v>
      </c>
    </row>
    <row r="50" spans="1:4" ht="19.5" customHeight="1">
      <c r="A50" s="30"/>
      <c r="B50" s="30"/>
      <c r="C50" s="30" t="s">
        <v>8</v>
      </c>
      <c r="D50" s="30">
        <v>5.04</v>
      </c>
    </row>
    <row r="51" spans="1:4" ht="19.5" customHeight="1">
      <c r="A51" s="30"/>
      <c r="B51" s="30"/>
      <c r="C51" s="30" t="s">
        <v>114</v>
      </c>
      <c r="D51" s="30">
        <v>5.04</v>
      </c>
    </row>
    <row r="52" spans="1:4" ht="19.5" customHeight="1">
      <c r="A52" s="30"/>
      <c r="B52" s="30"/>
      <c r="C52" s="17" t="s">
        <v>46</v>
      </c>
      <c r="D52" s="24">
        <v>707.17</v>
      </c>
    </row>
    <row r="53" spans="1:5" ht="19.5" customHeight="1">
      <c r="A53" s="30"/>
      <c r="B53" s="30"/>
      <c r="C53" s="30" t="s">
        <v>54</v>
      </c>
      <c r="D53" s="30">
        <v>707.17</v>
      </c>
      <c r="E53" s="56"/>
    </row>
    <row r="54" spans="1:4" ht="19.5" customHeight="1">
      <c r="A54" s="17"/>
      <c r="B54" s="24"/>
      <c r="C54" s="30" t="s">
        <v>20</v>
      </c>
      <c r="D54" s="30">
        <v>52.48</v>
      </c>
    </row>
    <row r="55" spans="1:4" ht="19.5" customHeight="1">
      <c r="A55" s="21"/>
      <c r="B55" s="21"/>
      <c r="C55" s="30" t="s">
        <v>14</v>
      </c>
      <c r="D55" s="30">
        <v>639.7</v>
      </c>
    </row>
    <row r="56" spans="1:4" ht="19.5" customHeight="1">
      <c r="A56" s="21"/>
      <c r="B56" s="21"/>
      <c r="C56" s="30" t="s">
        <v>101</v>
      </c>
      <c r="D56" s="30">
        <v>14.99</v>
      </c>
    </row>
    <row r="57" spans="1:4" ht="19.5" customHeight="1">
      <c r="A57" s="21"/>
      <c r="B57" s="21"/>
      <c r="C57" s="17" t="s">
        <v>80</v>
      </c>
      <c r="D57" s="24">
        <v>3979.99</v>
      </c>
    </row>
    <row r="58" spans="1:4" ht="19.5" customHeight="1">
      <c r="A58" s="21"/>
      <c r="B58" s="21"/>
      <c r="C58" s="30" t="s">
        <v>73</v>
      </c>
      <c r="D58" s="30">
        <v>1341.55</v>
      </c>
    </row>
    <row r="59" spans="1:4" ht="19.5" customHeight="1">
      <c r="A59" s="21"/>
      <c r="B59" s="21"/>
      <c r="C59" s="30" t="s">
        <v>27</v>
      </c>
      <c r="D59" s="30">
        <v>1341.55</v>
      </c>
    </row>
    <row r="60" spans="1:4" ht="19.5" customHeight="1">
      <c r="A60" s="21"/>
      <c r="B60" s="21"/>
      <c r="C60" s="30" t="s">
        <v>83</v>
      </c>
      <c r="D60" s="30">
        <v>651.94</v>
      </c>
    </row>
    <row r="61" spans="1:4" ht="19.5" customHeight="1">
      <c r="A61" s="17"/>
      <c r="B61" s="24"/>
      <c r="C61" s="30" t="s">
        <v>109</v>
      </c>
      <c r="D61" s="30">
        <v>651.94</v>
      </c>
    </row>
    <row r="62" spans="1:4" ht="19.5" customHeight="1">
      <c r="A62" s="17"/>
      <c r="B62" s="24"/>
      <c r="C62" s="30" t="s">
        <v>56</v>
      </c>
      <c r="D62" s="30">
        <v>57.15</v>
      </c>
    </row>
    <row r="63" spans="1:4" ht="19.5" customHeight="1">
      <c r="A63" s="17"/>
      <c r="B63" s="24"/>
      <c r="C63" s="30" t="s">
        <v>112</v>
      </c>
      <c r="D63" s="30">
        <v>46.5</v>
      </c>
    </row>
    <row r="64" spans="1:4" ht="19.5" customHeight="1">
      <c r="A64" s="17"/>
      <c r="B64" s="24"/>
      <c r="C64" s="30" t="s">
        <v>106</v>
      </c>
      <c r="D64" s="30">
        <v>10.65</v>
      </c>
    </row>
    <row r="65" spans="1:4" ht="19.5" customHeight="1">
      <c r="A65" s="17"/>
      <c r="B65" s="24"/>
      <c r="C65" s="30" t="s">
        <v>74</v>
      </c>
      <c r="D65" s="30">
        <v>1929.35</v>
      </c>
    </row>
    <row r="66" spans="1:4" ht="19.5" customHeight="1">
      <c r="A66" s="17"/>
      <c r="B66" s="24"/>
      <c r="C66" s="30" t="s">
        <v>26</v>
      </c>
      <c r="D66" s="30">
        <v>1929.35</v>
      </c>
    </row>
    <row r="67" spans="1:4" ht="19.5" customHeight="1">
      <c r="A67" s="17"/>
      <c r="B67" s="24"/>
      <c r="C67" s="17" t="s">
        <v>92</v>
      </c>
      <c r="D67" s="24">
        <v>770.83</v>
      </c>
    </row>
    <row r="68" spans="1:4" ht="19.5" customHeight="1">
      <c r="A68" s="17"/>
      <c r="B68" s="24"/>
      <c r="C68" s="30" t="s">
        <v>19</v>
      </c>
      <c r="D68" s="30">
        <v>770.83</v>
      </c>
    </row>
    <row r="69" spans="1:4" ht="19.5" customHeight="1">
      <c r="A69" s="17"/>
      <c r="B69" s="24"/>
      <c r="C69" s="30" t="s">
        <v>125</v>
      </c>
      <c r="D69" s="30">
        <v>757.95</v>
      </c>
    </row>
    <row r="70" spans="1:4" ht="19.5" customHeight="1">
      <c r="A70" s="17"/>
      <c r="B70" s="24"/>
      <c r="C70" s="30" t="s">
        <v>12</v>
      </c>
      <c r="D70" s="30">
        <v>12.88</v>
      </c>
    </row>
    <row r="71" spans="1:4" ht="19.5" customHeight="1">
      <c r="A71" s="38" t="s">
        <v>86</v>
      </c>
      <c r="B71" s="37">
        <f>SUM(B6:B10,B15)</f>
        <v>52114.74999999999</v>
      </c>
      <c r="C71" s="15" t="s">
        <v>51</v>
      </c>
      <c r="D71" s="23">
        <f>SUM(D6+D9+D13+D21+D46+D52+D57+D67)</f>
        <v>91085.67</v>
      </c>
    </row>
    <row r="72" spans="1:4" ht="19.5" customHeight="1">
      <c r="A72" s="33" t="s">
        <v>40</v>
      </c>
      <c r="B72" s="32">
        <v>0</v>
      </c>
      <c r="C72" s="17" t="s">
        <v>3</v>
      </c>
      <c r="D72" s="24">
        <v>0</v>
      </c>
    </row>
    <row r="73" spans="1:4" ht="19.5" customHeight="1">
      <c r="A73" s="33" t="s">
        <v>118</v>
      </c>
      <c r="B73" s="32">
        <v>38970.92</v>
      </c>
      <c r="C73" s="17" t="s">
        <v>123</v>
      </c>
      <c r="D73" s="24">
        <v>0</v>
      </c>
    </row>
    <row r="74" spans="1:4" ht="19.5" customHeight="1">
      <c r="A74" s="33" t="s">
        <v>69</v>
      </c>
      <c r="B74" s="32">
        <v>0</v>
      </c>
      <c r="C74" s="17" t="s">
        <v>55</v>
      </c>
      <c r="D74" s="24">
        <v>0</v>
      </c>
    </row>
    <row r="75" spans="1:4" ht="19.5" customHeight="1">
      <c r="A75" s="33"/>
      <c r="B75" s="32"/>
      <c r="C75" s="17" t="s">
        <v>69</v>
      </c>
      <c r="D75" s="24">
        <v>0</v>
      </c>
    </row>
    <row r="76" spans="1:4" ht="19.5" customHeight="1">
      <c r="A76" s="33"/>
      <c r="B76" s="37"/>
      <c r="C76" s="17"/>
      <c r="D76" s="23"/>
    </row>
    <row r="77" spans="1:4" ht="19.5" customHeight="1">
      <c r="A77" s="33"/>
      <c r="B77" s="37"/>
      <c r="C77" s="17"/>
      <c r="D77" s="23"/>
    </row>
    <row r="78" spans="1:4" ht="19.5" customHeight="1">
      <c r="A78" s="38" t="s">
        <v>21</v>
      </c>
      <c r="B78" s="37">
        <f>SUM(B71:B73)</f>
        <v>91085.66999999998</v>
      </c>
      <c r="C78" s="15" t="s">
        <v>38</v>
      </c>
      <c r="D78" s="23">
        <f>SUM(D71,D72,D74)</f>
        <v>91085.67</v>
      </c>
    </row>
  </sheetData>
  <sheetProtection/>
  <mergeCells count="4">
    <mergeCell ref="A2:D2"/>
    <mergeCell ref="A4:B4"/>
    <mergeCell ref="C4:D4"/>
    <mergeCell ref="A3:B3"/>
  </mergeCells>
  <printOptions horizontalCentered="1"/>
  <pageMargins left="0.5905511811023623" right="0.5905511811023623" top="0.3937007874015748" bottom="0.1968503937007874" header="0.5118110236220472" footer="0.5118110236220472"/>
  <pageSetup fitToHeight="100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9"/>
  <sheetViews>
    <sheetView showGridLines="0" showZeros="0" zoomScalePageLayoutView="0" workbookViewId="0" topLeftCell="A1">
      <selection activeCell="F9" sqref="F9"/>
    </sheetView>
  </sheetViews>
  <sheetFormatPr defaultColWidth="10.66015625" defaultRowHeight="16.5" customHeight="1"/>
  <cols>
    <col min="1" max="3" width="5.5" style="1" customWidth="1"/>
    <col min="4" max="4" width="38" style="1" customWidth="1"/>
    <col min="5" max="7" width="18.5" style="1" customWidth="1"/>
    <col min="8" max="8" width="22.83203125" style="1" customWidth="1"/>
    <col min="9" max="236" width="10.66015625" style="1" customWidth="1"/>
  </cols>
  <sheetData>
    <row r="1" spans="1:8" ht="16.5" customHeight="1">
      <c r="A1" s="10"/>
      <c r="B1" s="10"/>
      <c r="C1" s="10"/>
      <c r="D1" s="10"/>
      <c r="E1" s="10"/>
      <c r="F1" s="10"/>
      <c r="G1" s="10"/>
      <c r="H1" s="14"/>
    </row>
    <row r="2" spans="1:8" ht="28.5" customHeight="1">
      <c r="A2" s="49" t="s">
        <v>126</v>
      </c>
      <c r="B2" s="49"/>
      <c r="C2" s="49"/>
      <c r="D2" s="49"/>
      <c r="E2" s="49"/>
      <c r="F2" s="49"/>
      <c r="G2" s="49"/>
      <c r="H2" s="49"/>
    </row>
    <row r="3" spans="1:8" s="2" customFormat="1" ht="27" customHeight="1">
      <c r="A3" s="50"/>
      <c r="B3" s="50"/>
      <c r="C3" s="50"/>
      <c r="D3" s="50"/>
      <c r="E3" s="11"/>
      <c r="F3" s="11"/>
      <c r="G3" s="11"/>
      <c r="H3" s="8" t="s">
        <v>66</v>
      </c>
    </row>
    <row r="4" spans="1:8" s="2" customFormat="1" ht="19.5" customHeight="1">
      <c r="A4" s="51" t="s">
        <v>124</v>
      </c>
      <c r="B4" s="51"/>
      <c r="C4" s="51"/>
      <c r="D4" s="45" t="s">
        <v>36</v>
      </c>
      <c r="E4" s="47" t="s">
        <v>29</v>
      </c>
      <c r="F4" s="51" t="s">
        <v>9</v>
      </c>
      <c r="G4" s="53" t="s">
        <v>79</v>
      </c>
      <c r="H4" s="44" t="s">
        <v>77</v>
      </c>
    </row>
    <row r="5" spans="1:11" s="2" customFormat="1" ht="19.5" customHeight="1">
      <c r="A5" s="22" t="s">
        <v>47</v>
      </c>
      <c r="B5" s="22" t="s">
        <v>88</v>
      </c>
      <c r="C5" s="22" t="s">
        <v>87</v>
      </c>
      <c r="D5" s="46"/>
      <c r="E5" s="48"/>
      <c r="F5" s="52"/>
      <c r="G5" s="54"/>
      <c r="H5" s="44"/>
      <c r="I5" s="3"/>
      <c r="J5" s="3"/>
      <c r="K5" s="3"/>
    </row>
    <row r="6" spans="1:12" s="12" customFormat="1" ht="20.25" customHeight="1">
      <c r="A6" s="25"/>
      <c r="B6" s="25"/>
      <c r="C6" s="25"/>
      <c r="D6" s="28" t="s">
        <v>29</v>
      </c>
      <c r="E6" s="27">
        <v>66084.83000000002</v>
      </c>
      <c r="F6" s="27">
        <v>10187.94</v>
      </c>
      <c r="G6" s="26">
        <v>55896.89</v>
      </c>
      <c r="H6" s="29">
        <f>""</f>
      </c>
      <c r="I6" s="16"/>
      <c r="J6"/>
      <c r="K6"/>
      <c r="L6" s="13"/>
    </row>
    <row r="7" spans="1:12" s="6" customFormat="1" ht="20.25" customHeight="1">
      <c r="A7" s="25"/>
      <c r="B7" s="25"/>
      <c r="C7" s="25"/>
      <c r="D7" s="28" t="s">
        <v>113</v>
      </c>
      <c r="E7" s="27">
        <v>6</v>
      </c>
      <c r="F7" s="27">
        <v>0</v>
      </c>
      <c r="G7" s="26">
        <v>6</v>
      </c>
      <c r="H7" s="29">
        <f>""</f>
      </c>
      <c r="I7" s="2"/>
      <c r="J7" s="2"/>
      <c r="K7" s="2"/>
      <c r="L7" s="2"/>
    </row>
    <row r="8" spans="1:8" s="6" customFormat="1" ht="20.25" customHeight="1">
      <c r="A8" s="25"/>
      <c r="B8" s="25"/>
      <c r="C8" s="25"/>
      <c r="D8" s="28" t="s">
        <v>18</v>
      </c>
      <c r="E8" s="27">
        <v>6</v>
      </c>
      <c r="F8" s="27">
        <v>0</v>
      </c>
      <c r="G8" s="26">
        <v>6</v>
      </c>
      <c r="H8" s="29">
        <f>""</f>
      </c>
    </row>
    <row r="9" spans="1:8" s="6" customFormat="1" ht="20.25" customHeight="1">
      <c r="A9" s="25" t="s">
        <v>119</v>
      </c>
      <c r="B9" s="25" t="s">
        <v>39</v>
      </c>
      <c r="C9" s="25" t="s">
        <v>7</v>
      </c>
      <c r="D9" s="28" t="s">
        <v>22</v>
      </c>
      <c r="E9" s="27">
        <v>6</v>
      </c>
      <c r="F9" s="27">
        <v>0</v>
      </c>
      <c r="G9" s="26">
        <v>6</v>
      </c>
      <c r="H9" s="29">
        <f>""</f>
      </c>
    </row>
    <row r="10" spans="1:8" s="6" customFormat="1" ht="20.25" customHeight="1">
      <c r="A10" s="25"/>
      <c r="B10" s="25"/>
      <c r="C10" s="25"/>
      <c r="D10" s="28" t="s">
        <v>24</v>
      </c>
      <c r="E10" s="27">
        <v>2392.21</v>
      </c>
      <c r="F10" s="27">
        <v>594.82</v>
      </c>
      <c r="G10" s="26">
        <v>1797.39</v>
      </c>
      <c r="H10" s="29">
        <f>""</f>
      </c>
    </row>
    <row r="11" spans="1:8" s="6" customFormat="1" ht="20.25" customHeight="1">
      <c r="A11" s="25"/>
      <c r="B11" s="25"/>
      <c r="C11" s="25"/>
      <c r="D11" s="28" t="s">
        <v>104</v>
      </c>
      <c r="E11" s="27">
        <v>2392.21</v>
      </c>
      <c r="F11" s="27">
        <v>594.82</v>
      </c>
      <c r="G11" s="26">
        <v>1797.39</v>
      </c>
      <c r="H11" s="29">
        <f>""</f>
      </c>
    </row>
    <row r="12" spans="1:8" s="6" customFormat="1" ht="20.25" customHeight="1">
      <c r="A12" s="25" t="s">
        <v>120</v>
      </c>
      <c r="B12" s="25" t="s">
        <v>33</v>
      </c>
      <c r="C12" s="25" t="s">
        <v>68</v>
      </c>
      <c r="D12" s="28" t="s">
        <v>89</v>
      </c>
      <c r="E12" s="27">
        <v>98.99</v>
      </c>
      <c r="F12" s="27">
        <v>0</v>
      </c>
      <c r="G12" s="26">
        <v>98.99</v>
      </c>
      <c r="H12" s="29">
        <f>""</f>
      </c>
    </row>
    <row r="13" spans="1:8" s="6" customFormat="1" ht="20.25" customHeight="1">
      <c r="A13" s="25" t="s">
        <v>120</v>
      </c>
      <c r="B13" s="25" t="s">
        <v>33</v>
      </c>
      <c r="C13" s="25" t="s">
        <v>99</v>
      </c>
      <c r="D13" s="28" t="s">
        <v>32</v>
      </c>
      <c r="E13" s="27">
        <v>2293.22</v>
      </c>
      <c r="F13" s="27">
        <v>594.82</v>
      </c>
      <c r="G13" s="26">
        <v>1698.4</v>
      </c>
      <c r="H13" s="29">
        <f>""</f>
      </c>
    </row>
    <row r="14" spans="1:8" s="6" customFormat="1" ht="20.25" customHeight="1">
      <c r="A14" s="25"/>
      <c r="B14" s="25"/>
      <c r="C14" s="25"/>
      <c r="D14" s="28" t="s">
        <v>59</v>
      </c>
      <c r="E14" s="27">
        <v>795.66</v>
      </c>
      <c r="F14" s="27">
        <v>418.33</v>
      </c>
      <c r="G14" s="26">
        <v>377.33</v>
      </c>
      <c r="H14" s="29">
        <f>""</f>
      </c>
    </row>
    <row r="15" spans="1:8" s="6" customFormat="1" ht="20.25" customHeight="1">
      <c r="A15" s="25"/>
      <c r="B15" s="25"/>
      <c r="C15" s="25"/>
      <c r="D15" s="28" t="s">
        <v>117</v>
      </c>
      <c r="E15" s="27">
        <v>750.66</v>
      </c>
      <c r="F15" s="27">
        <v>418.33</v>
      </c>
      <c r="G15" s="26">
        <v>332.33</v>
      </c>
      <c r="H15" s="29">
        <f>""</f>
      </c>
    </row>
    <row r="16" spans="1:8" s="6" customFormat="1" ht="20.25" customHeight="1">
      <c r="A16" s="25" t="s">
        <v>94</v>
      </c>
      <c r="B16" s="25" t="s">
        <v>33</v>
      </c>
      <c r="C16" s="25" t="s">
        <v>100</v>
      </c>
      <c r="D16" s="28" t="s">
        <v>91</v>
      </c>
      <c r="E16" s="27">
        <v>453.33</v>
      </c>
      <c r="F16" s="27">
        <v>418.33</v>
      </c>
      <c r="G16" s="26">
        <v>35</v>
      </c>
      <c r="H16" s="29">
        <f>""</f>
      </c>
    </row>
    <row r="17" spans="1:8" s="6" customFormat="1" ht="20.25" customHeight="1">
      <c r="A17" s="25" t="s">
        <v>94</v>
      </c>
      <c r="B17" s="25" t="s">
        <v>33</v>
      </c>
      <c r="C17" s="25" t="s">
        <v>68</v>
      </c>
      <c r="D17" s="28" t="s">
        <v>111</v>
      </c>
      <c r="E17" s="27">
        <v>297.33</v>
      </c>
      <c r="F17" s="27">
        <v>0</v>
      </c>
      <c r="G17" s="26">
        <v>297.33</v>
      </c>
      <c r="H17" s="29">
        <f>""</f>
      </c>
    </row>
    <row r="18" spans="1:8" s="6" customFormat="1" ht="20.25" customHeight="1">
      <c r="A18" s="25"/>
      <c r="B18" s="25"/>
      <c r="C18" s="25"/>
      <c r="D18" s="28" t="s">
        <v>23</v>
      </c>
      <c r="E18" s="27">
        <v>45</v>
      </c>
      <c r="F18" s="27">
        <v>0</v>
      </c>
      <c r="G18" s="26">
        <v>45</v>
      </c>
      <c r="H18" s="29">
        <f>""</f>
      </c>
    </row>
    <row r="19" spans="1:8" s="6" customFormat="1" ht="20.25" customHeight="1">
      <c r="A19" s="25" t="s">
        <v>94</v>
      </c>
      <c r="B19" s="25" t="s">
        <v>1</v>
      </c>
      <c r="C19" s="25" t="s">
        <v>68</v>
      </c>
      <c r="D19" s="28" t="s">
        <v>11</v>
      </c>
      <c r="E19" s="27">
        <v>45</v>
      </c>
      <c r="F19" s="27">
        <v>0</v>
      </c>
      <c r="G19" s="26">
        <v>45</v>
      </c>
      <c r="H19" s="29">
        <f>""</f>
      </c>
    </row>
    <row r="20" spans="1:8" s="6" customFormat="1" ht="20.25" customHeight="1">
      <c r="A20" s="25"/>
      <c r="B20" s="25"/>
      <c r="C20" s="25"/>
      <c r="D20" s="28" t="s">
        <v>81</v>
      </c>
      <c r="E20" s="27">
        <v>54613.95</v>
      </c>
      <c r="F20" s="27">
        <v>4877.77</v>
      </c>
      <c r="G20" s="26">
        <v>49736.18</v>
      </c>
      <c r="H20" s="29">
        <f>""</f>
      </c>
    </row>
    <row r="21" spans="1:8" s="6" customFormat="1" ht="20.25" customHeight="1">
      <c r="A21" s="25"/>
      <c r="B21" s="25"/>
      <c r="C21" s="25"/>
      <c r="D21" s="28" t="s">
        <v>90</v>
      </c>
      <c r="E21" s="27">
        <v>48990.14</v>
      </c>
      <c r="F21" s="27">
        <v>4371.78</v>
      </c>
      <c r="G21" s="26">
        <v>44618.36</v>
      </c>
      <c r="H21" s="29">
        <f>""</f>
      </c>
    </row>
    <row r="22" spans="1:236" s="5" customFormat="1" ht="20.25" customHeight="1">
      <c r="A22" s="25" t="s">
        <v>61</v>
      </c>
      <c r="B22" s="25" t="s">
        <v>100</v>
      </c>
      <c r="C22" s="25" t="s">
        <v>100</v>
      </c>
      <c r="D22" s="28" t="s">
        <v>48</v>
      </c>
      <c r="E22" s="27">
        <v>638.14</v>
      </c>
      <c r="F22" s="27">
        <v>599.54</v>
      </c>
      <c r="G22" s="26">
        <v>38.6</v>
      </c>
      <c r="H22" s="29">
        <f>""</f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s="5" customFormat="1" ht="20.25" customHeight="1">
      <c r="A23" s="25" t="s">
        <v>61</v>
      </c>
      <c r="B23" s="25" t="s">
        <v>100</v>
      </c>
      <c r="C23" s="25" t="s">
        <v>68</v>
      </c>
      <c r="D23" s="28" t="s">
        <v>13</v>
      </c>
      <c r="E23" s="27">
        <v>696.94</v>
      </c>
      <c r="F23" s="27">
        <v>0</v>
      </c>
      <c r="G23" s="26">
        <v>696.94</v>
      </c>
      <c r="H23" s="29">
        <f>""</f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s="5" customFormat="1" ht="20.25" customHeight="1">
      <c r="A24" s="25" t="s">
        <v>61</v>
      </c>
      <c r="B24" s="25" t="s">
        <v>100</v>
      </c>
      <c r="C24" s="25" t="s">
        <v>33</v>
      </c>
      <c r="D24" s="28" t="s">
        <v>6</v>
      </c>
      <c r="E24" s="27">
        <v>159.11</v>
      </c>
      <c r="F24" s="27">
        <v>69.11</v>
      </c>
      <c r="G24" s="26">
        <v>90</v>
      </c>
      <c r="H24" s="29">
        <f>""</f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s="5" customFormat="1" ht="20.25" customHeight="1">
      <c r="A25" s="25" t="s">
        <v>61</v>
      </c>
      <c r="B25" s="25" t="s">
        <v>100</v>
      </c>
      <c r="C25" s="25" t="s">
        <v>1</v>
      </c>
      <c r="D25" s="28" t="s">
        <v>41</v>
      </c>
      <c r="E25" s="27">
        <v>23259.64</v>
      </c>
      <c r="F25" s="27">
        <v>911.81</v>
      </c>
      <c r="G25" s="26">
        <v>22347.83</v>
      </c>
      <c r="H25" s="29">
        <f>""</f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s="5" customFormat="1" ht="20.25" customHeight="1">
      <c r="A26" s="25" t="s">
        <v>61</v>
      </c>
      <c r="B26" s="25" t="s">
        <v>100</v>
      </c>
      <c r="C26" s="25" t="s">
        <v>99</v>
      </c>
      <c r="D26" s="28" t="s">
        <v>65</v>
      </c>
      <c r="E26" s="27">
        <v>400</v>
      </c>
      <c r="F26" s="27">
        <v>0</v>
      </c>
      <c r="G26" s="26">
        <v>400</v>
      </c>
      <c r="H26" s="29">
        <f>""</f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s="5" customFormat="1" ht="20.25" customHeight="1">
      <c r="A27" s="25" t="s">
        <v>61</v>
      </c>
      <c r="B27" s="25" t="s">
        <v>100</v>
      </c>
      <c r="C27" s="25" t="s">
        <v>34</v>
      </c>
      <c r="D27" s="28" t="s">
        <v>102</v>
      </c>
      <c r="E27" s="27">
        <v>4680.25</v>
      </c>
      <c r="F27" s="27">
        <v>2112.29</v>
      </c>
      <c r="G27" s="26">
        <v>2567.96</v>
      </c>
      <c r="H27" s="29">
        <f>""</f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s="5" customFormat="1" ht="20.25" customHeight="1">
      <c r="A28" s="25" t="s">
        <v>61</v>
      </c>
      <c r="B28" s="25" t="s">
        <v>100</v>
      </c>
      <c r="C28" s="25" t="s">
        <v>0</v>
      </c>
      <c r="D28" s="28" t="s">
        <v>37</v>
      </c>
      <c r="E28" s="27">
        <v>50</v>
      </c>
      <c r="F28" s="27">
        <v>0</v>
      </c>
      <c r="G28" s="26">
        <v>50</v>
      </c>
      <c r="H28" s="29">
        <f>""</f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236" s="5" customFormat="1" ht="20.25" customHeight="1">
      <c r="A29" s="25" t="s">
        <v>61</v>
      </c>
      <c r="B29" s="25" t="s">
        <v>100</v>
      </c>
      <c r="C29" s="25" t="s">
        <v>98</v>
      </c>
      <c r="D29" s="28" t="s">
        <v>85</v>
      </c>
      <c r="E29" s="27">
        <v>10623.98</v>
      </c>
      <c r="F29" s="27">
        <v>407.69</v>
      </c>
      <c r="G29" s="26">
        <v>10216.29</v>
      </c>
      <c r="H29" s="29">
        <f>""</f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s="5" customFormat="1" ht="20.25" customHeight="1">
      <c r="A30" s="25" t="s">
        <v>61</v>
      </c>
      <c r="B30" s="25" t="s">
        <v>100</v>
      </c>
      <c r="C30" s="25" t="s">
        <v>39</v>
      </c>
      <c r="D30" s="28" t="s">
        <v>58</v>
      </c>
      <c r="E30" s="27">
        <v>150</v>
      </c>
      <c r="F30" s="27">
        <v>0</v>
      </c>
      <c r="G30" s="26">
        <v>150</v>
      </c>
      <c r="H30" s="29">
        <f>""</f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s="5" customFormat="1" ht="20.25" customHeight="1">
      <c r="A31" s="25" t="s">
        <v>61</v>
      </c>
      <c r="B31" s="25" t="s">
        <v>100</v>
      </c>
      <c r="C31" s="25" t="s">
        <v>78</v>
      </c>
      <c r="D31" s="28" t="s">
        <v>72</v>
      </c>
      <c r="E31" s="27">
        <v>2184.34</v>
      </c>
      <c r="F31" s="27">
        <v>0</v>
      </c>
      <c r="G31" s="26">
        <v>2184.34</v>
      </c>
      <c r="H31" s="29">
        <f>""</f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1:236" s="5" customFormat="1" ht="20.25" customHeight="1">
      <c r="A32" s="25" t="s">
        <v>61</v>
      </c>
      <c r="B32" s="25" t="s">
        <v>100</v>
      </c>
      <c r="C32" s="25" t="s">
        <v>107</v>
      </c>
      <c r="D32" s="28" t="s">
        <v>62</v>
      </c>
      <c r="E32" s="27">
        <v>276.5</v>
      </c>
      <c r="F32" s="27">
        <v>0</v>
      </c>
      <c r="G32" s="26">
        <v>276.5</v>
      </c>
      <c r="H32" s="29">
        <f>""</f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1:236" s="5" customFormat="1" ht="20.25" customHeight="1">
      <c r="A33" s="25" t="s">
        <v>61</v>
      </c>
      <c r="B33" s="25" t="s">
        <v>100</v>
      </c>
      <c r="C33" s="25" t="s">
        <v>7</v>
      </c>
      <c r="D33" s="28" t="s">
        <v>60</v>
      </c>
      <c r="E33" s="27">
        <v>5871.24</v>
      </c>
      <c r="F33" s="27">
        <v>271.34</v>
      </c>
      <c r="G33" s="26">
        <v>5599.9</v>
      </c>
      <c r="H33" s="29">
        <f>""</f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s="5" customFormat="1" ht="20.25" customHeight="1">
      <c r="A34" s="25"/>
      <c r="B34" s="25"/>
      <c r="C34" s="25"/>
      <c r="D34" s="28" t="s">
        <v>115</v>
      </c>
      <c r="E34" s="27">
        <v>4753.36</v>
      </c>
      <c r="F34" s="27">
        <v>505.99</v>
      </c>
      <c r="G34" s="26">
        <v>4247.37</v>
      </c>
      <c r="H34" s="29">
        <f>""</f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8" ht="20.25" customHeight="1">
      <c r="A35" s="25" t="s">
        <v>61</v>
      </c>
      <c r="B35" s="25" t="s">
        <v>68</v>
      </c>
      <c r="C35" s="25" t="s">
        <v>100</v>
      </c>
      <c r="D35" s="28" t="s">
        <v>43</v>
      </c>
      <c r="E35" s="27">
        <v>127.78</v>
      </c>
      <c r="F35" s="27">
        <v>127.78</v>
      </c>
      <c r="G35" s="26">
        <v>0</v>
      </c>
      <c r="H35" s="29">
        <f>""</f>
      </c>
    </row>
    <row r="36" spans="1:8" ht="20.25" customHeight="1">
      <c r="A36" s="25" t="s">
        <v>61</v>
      </c>
      <c r="B36" s="25" t="s">
        <v>68</v>
      </c>
      <c r="C36" s="25" t="s">
        <v>68</v>
      </c>
      <c r="D36" s="28" t="s">
        <v>16</v>
      </c>
      <c r="E36" s="27">
        <v>97</v>
      </c>
      <c r="F36" s="27">
        <v>0</v>
      </c>
      <c r="G36" s="26">
        <v>97</v>
      </c>
      <c r="H36" s="29">
        <f>""</f>
      </c>
    </row>
    <row r="37" spans="1:8" ht="20.25" customHeight="1">
      <c r="A37" s="25" t="s">
        <v>61</v>
      </c>
      <c r="B37" s="25" t="s">
        <v>68</v>
      </c>
      <c r="C37" s="25" t="s">
        <v>1</v>
      </c>
      <c r="D37" s="28" t="s">
        <v>84</v>
      </c>
      <c r="E37" s="27">
        <v>398.84</v>
      </c>
      <c r="F37" s="27">
        <v>0</v>
      </c>
      <c r="G37" s="26">
        <v>398.84</v>
      </c>
      <c r="H37" s="29">
        <f>""</f>
      </c>
    </row>
    <row r="38" spans="1:8" ht="20.25" customHeight="1">
      <c r="A38" s="25" t="s">
        <v>61</v>
      </c>
      <c r="B38" s="25" t="s">
        <v>68</v>
      </c>
      <c r="C38" s="25" t="s">
        <v>99</v>
      </c>
      <c r="D38" s="28" t="s">
        <v>10</v>
      </c>
      <c r="E38" s="27">
        <v>3661.95</v>
      </c>
      <c r="F38" s="27">
        <v>319.69</v>
      </c>
      <c r="G38" s="26">
        <v>3342.26</v>
      </c>
      <c r="H38" s="29">
        <f>""</f>
      </c>
    </row>
    <row r="39" spans="1:8" ht="20.25" customHeight="1">
      <c r="A39" s="25" t="s">
        <v>61</v>
      </c>
      <c r="B39" s="25" t="s">
        <v>68</v>
      </c>
      <c r="C39" s="25" t="s">
        <v>7</v>
      </c>
      <c r="D39" s="28" t="s">
        <v>50</v>
      </c>
      <c r="E39" s="27">
        <v>467.79</v>
      </c>
      <c r="F39" s="27">
        <v>58.52</v>
      </c>
      <c r="G39" s="26">
        <v>409.27</v>
      </c>
      <c r="H39" s="29">
        <f>""</f>
      </c>
    </row>
    <row r="40" spans="1:8" ht="20.25" customHeight="1">
      <c r="A40" s="25"/>
      <c r="B40" s="25"/>
      <c r="C40" s="25"/>
      <c r="D40" s="28" t="s">
        <v>2</v>
      </c>
      <c r="E40" s="27">
        <v>100</v>
      </c>
      <c r="F40" s="27">
        <v>0</v>
      </c>
      <c r="G40" s="26">
        <v>100</v>
      </c>
      <c r="H40" s="29">
        <f>""</f>
      </c>
    </row>
    <row r="41" spans="1:8" ht="20.25" customHeight="1">
      <c r="A41" s="25" t="s">
        <v>61</v>
      </c>
      <c r="B41" s="25" t="s">
        <v>67</v>
      </c>
      <c r="C41" s="25" t="s">
        <v>7</v>
      </c>
      <c r="D41" s="28" t="s">
        <v>97</v>
      </c>
      <c r="E41" s="27">
        <v>100</v>
      </c>
      <c r="F41" s="27">
        <v>0</v>
      </c>
      <c r="G41" s="26">
        <v>100</v>
      </c>
      <c r="H41" s="29">
        <f>""</f>
      </c>
    </row>
    <row r="42" spans="1:8" ht="20.25" customHeight="1">
      <c r="A42" s="25"/>
      <c r="B42" s="25"/>
      <c r="C42" s="25"/>
      <c r="D42" s="28" t="s">
        <v>25</v>
      </c>
      <c r="E42" s="27">
        <v>770.45</v>
      </c>
      <c r="F42" s="27">
        <v>0</v>
      </c>
      <c r="G42" s="26">
        <v>770.45</v>
      </c>
      <c r="H42" s="29">
        <f>""</f>
      </c>
    </row>
    <row r="43" spans="1:8" ht="20.25" customHeight="1">
      <c r="A43" s="25" t="s">
        <v>61</v>
      </c>
      <c r="B43" s="25" t="s">
        <v>7</v>
      </c>
      <c r="C43" s="25" t="s">
        <v>68</v>
      </c>
      <c r="D43" s="28" t="s">
        <v>103</v>
      </c>
      <c r="E43" s="27">
        <v>84.1</v>
      </c>
      <c r="F43" s="27">
        <v>0</v>
      </c>
      <c r="G43" s="26">
        <v>84.1</v>
      </c>
      <c r="H43" s="29">
        <f>""</f>
      </c>
    </row>
    <row r="44" spans="1:8" ht="20.25" customHeight="1">
      <c r="A44" s="25" t="s">
        <v>61</v>
      </c>
      <c r="B44" s="25" t="s">
        <v>7</v>
      </c>
      <c r="C44" s="25" t="s">
        <v>7</v>
      </c>
      <c r="D44" s="28" t="s">
        <v>105</v>
      </c>
      <c r="E44" s="27">
        <v>686.35</v>
      </c>
      <c r="F44" s="27">
        <v>0</v>
      </c>
      <c r="G44" s="26">
        <v>686.35</v>
      </c>
      <c r="H44" s="29">
        <f>""</f>
      </c>
    </row>
    <row r="45" spans="1:8" ht="20.25" customHeight="1">
      <c r="A45" s="25"/>
      <c r="B45" s="25"/>
      <c r="C45" s="25"/>
      <c r="D45" s="28" t="s">
        <v>71</v>
      </c>
      <c r="E45" s="27">
        <v>3391.95</v>
      </c>
      <c r="F45" s="27">
        <v>3391.95</v>
      </c>
      <c r="G45" s="26">
        <v>0</v>
      </c>
      <c r="H45" s="29">
        <f>""</f>
      </c>
    </row>
    <row r="46" spans="1:8" ht="20.25" customHeight="1">
      <c r="A46" s="25"/>
      <c r="B46" s="25"/>
      <c r="C46" s="25"/>
      <c r="D46" s="28" t="s">
        <v>76</v>
      </c>
      <c r="E46" s="27">
        <v>3386.91</v>
      </c>
      <c r="F46" s="27">
        <v>3386.91</v>
      </c>
      <c r="G46" s="26">
        <v>0</v>
      </c>
      <c r="H46" s="29">
        <f>""</f>
      </c>
    </row>
    <row r="47" spans="1:8" ht="20.25" customHeight="1">
      <c r="A47" s="25" t="s">
        <v>30</v>
      </c>
      <c r="B47" s="25" t="s">
        <v>99</v>
      </c>
      <c r="C47" s="25" t="s">
        <v>68</v>
      </c>
      <c r="D47" s="28" t="s">
        <v>64</v>
      </c>
      <c r="E47" s="27">
        <v>2933.99</v>
      </c>
      <c r="F47" s="27">
        <v>2933.99</v>
      </c>
      <c r="G47" s="26">
        <v>0</v>
      </c>
      <c r="H47" s="29">
        <f>""</f>
      </c>
    </row>
    <row r="48" spans="1:8" ht="20.25" customHeight="1">
      <c r="A48" s="25" t="s">
        <v>30</v>
      </c>
      <c r="B48" s="25" t="s">
        <v>99</v>
      </c>
      <c r="C48" s="25" t="s">
        <v>1</v>
      </c>
      <c r="D48" s="28" t="s">
        <v>42</v>
      </c>
      <c r="E48" s="27">
        <v>452.92</v>
      </c>
      <c r="F48" s="27">
        <v>452.92</v>
      </c>
      <c r="G48" s="26">
        <v>0</v>
      </c>
      <c r="H48" s="29">
        <f>""</f>
      </c>
    </row>
    <row r="49" spans="1:8" ht="20.25" customHeight="1">
      <c r="A49" s="25"/>
      <c r="B49" s="25"/>
      <c r="C49" s="25"/>
      <c r="D49" s="28" t="s">
        <v>8</v>
      </c>
      <c r="E49" s="27">
        <v>5.04</v>
      </c>
      <c r="F49" s="27">
        <v>5.04</v>
      </c>
      <c r="G49" s="26">
        <v>0</v>
      </c>
      <c r="H49" s="29">
        <f>""</f>
      </c>
    </row>
    <row r="50" spans="1:8" ht="20.25" customHeight="1">
      <c r="A50" s="25" t="s">
        <v>30</v>
      </c>
      <c r="B50" s="25" t="s">
        <v>7</v>
      </c>
      <c r="C50" s="25" t="s">
        <v>100</v>
      </c>
      <c r="D50" s="28" t="s">
        <v>114</v>
      </c>
      <c r="E50" s="27">
        <v>5.04</v>
      </c>
      <c r="F50" s="27">
        <v>5.04</v>
      </c>
      <c r="G50" s="26">
        <v>0</v>
      </c>
      <c r="H50" s="29">
        <f>""</f>
      </c>
    </row>
    <row r="51" spans="1:8" ht="20.25" customHeight="1">
      <c r="A51" s="25"/>
      <c r="B51" s="25"/>
      <c r="C51" s="25"/>
      <c r="D51" s="28" t="s">
        <v>93</v>
      </c>
      <c r="E51" s="27">
        <v>387.2</v>
      </c>
      <c r="F51" s="27">
        <v>387.2</v>
      </c>
      <c r="G51" s="26">
        <v>0</v>
      </c>
      <c r="H51" s="29">
        <f>""</f>
      </c>
    </row>
    <row r="52" spans="1:8" ht="20.25" customHeight="1">
      <c r="A52" s="25"/>
      <c r="B52" s="25"/>
      <c r="C52" s="25"/>
      <c r="D52" s="28" t="s">
        <v>54</v>
      </c>
      <c r="E52" s="27">
        <v>387.2</v>
      </c>
      <c r="F52" s="27">
        <v>387.2</v>
      </c>
      <c r="G52" s="26">
        <v>0</v>
      </c>
      <c r="H52" s="29">
        <f>""</f>
      </c>
    </row>
    <row r="53" spans="1:8" ht="20.25" customHeight="1">
      <c r="A53" s="25" t="s">
        <v>52</v>
      </c>
      <c r="B53" s="25" t="s">
        <v>99</v>
      </c>
      <c r="C53" s="25" t="s">
        <v>100</v>
      </c>
      <c r="D53" s="28" t="s">
        <v>20</v>
      </c>
      <c r="E53" s="27">
        <v>52.48</v>
      </c>
      <c r="F53" s="27">
        <v>52.48</v>
      </c>
      <c r="G53" s="26">
        <v>0</v>
      </c>
      <c r="H53" s="29">
        <f>""</f>
      </c>
    </row>
    <row r="54" spans="1:8" ht="20.25" customHeight="1">
      <c r="A54" s="25" t="s">
        <v>52</v>
      </c>
      <c r="B54" s="25" t="s">
        <v>99</v>
      </c>
      <c r="C54" s="25" t="s">
        <v>68</v>
      </c>
      <c r="D54" s="28" t="s">
        <v>14</v>
      </c>
      <c r="E54" s="27">
        <v>319.73</v>
      </c>
      <c r="F54" s="27">
        <v>319.73</v>
      </c>
      <c r="G54" s="26">
        <v>0</v>
      </c>
      <c r="H54" s="29">
        <f>""</f>
      </c>
    </row>
    <row r="55" spans="1:8" ht="20.25" customHeight="1">
      <c r="A55" s="25" t="s">
        <v>52</v>
      </c>
      <c r="B55" s="25" t="s">
        <v>99</v>
      </c>
      <c r="C55" s="25" t="s">
        <v>33</v>
      </c>
      <c r="D55" s="28" t="s">
        <v>101</v>
      </c>
      <c r="E55" s="27">
        <v>14.99</v>
      </c>
      <c r="F55" s="27">
        <v>14.99</v>
      </c>
      <c r="G55" s="26">
        <v>0</v>
      </c>
      <c r="H55" s="29">
        <f>""</f>
      </c>
    </row>
    <row r="56" spans="1:8" ht="20.25" customHeight="1">
      <c r="A56" s="25"/>
      <c r="B56" s="25"/>
      <c r="C56" s="25"/>
      <c r="D56" s="28" t="s">
        <v>116</v>
      </c>
      <c r="E56" s="27">
        <v>3979.99</v>
      </c>
      <c r="F56" s="27">
        <v>0</v>
      </c>
      <c r="G56" s="26">
        <v>3979.99</v>
      </c>
      <c r="H56" s="29">
        <f>""</f>
      </c>
    </row>
    <row r="57" spans="1:8" ht="20.25" customHeight="1">
      <c r="A57" s="25"/>
      <c r="B57" s="25"/>
      <c r="C57" s="25"/>
      <c r="D57" s="28" t="s">
        <v>73</v>
      </c>
      <c r="E57" s="27">
        <v>1341.55</v>
      </c>
      <c r="F57" s="27">
        <v>0</v>
      </c>
      <c r="G57" s="26">
        <v>1341.55</v>
      </c>
      <c r="H57" s="29">
        <f>""</f>
      </c>
    </row>
    <row r="58" spans="1:8" ht="20.25" customHeight="1">
      <c r="A58" s="25" t="s">
        <v>53</v>
      </c>
      <c r="B58" s="25" t="s">
        <v>68</v>
      </c>
      <c r="C58" s="25" t="s">
        <v>7</v>
      </c>
      <c r="D58" s="28" t="s">
        <v>27</v>
      </c>
      <c r="E58" s="27">
        <v>1341.55</v>
      </c>
      <c r="F58" s="27">
        <v>0</v>
      </c>
      <c r="G58" s="26">
        <v>1341.55</v>
      </c>
      <c r="H58" s="29">
        <f>""</f>
      </c>
    </row>
    <row r="59" spans="1:8" ht="20.25" customHeight="1">
      <c r="A59" s="25"/>
      <c r="B59" s="25"/>
      <c r="C59" s="25"/>
      <c r="D59" s="28" t="s">
        <v>83</v>
      </c>
      <c r="E59" s="27">
        <v>651.94</v>
      </c>
      <c r="F59" s="27">
        <v>0</v>
      </c>
      <c r="G59" s="26">
        <v>651.94</v>
      </c>
      <c r="H59" s="29">
        <f>""</f>
      </c>
    </row>
    <row r="60" spans="1:8" ht="20.25" customHeight="1">
      <c r="A60" s="25" t="s">
        <v>53</v>
      </c>
      <c r="B60" s="25" t="s">
        <v>33</v>
      </c>
      <c r="C60" s="25" t="s">
        <v>99</v>
      </c>
      <c r="D60" s="28" t="s">
        <v>109</v>
      </c>
      <c r="E60" s="27">
        <v>651.94</v>
      </c>
      <c r="F60" s="27">
        <v>0</v>
      </c>
      <c r="G60" s="26">
        <v>651.94</v>
      </c>
      <c r="H60" s="29">
        <f>""</f>
      </c>
    </row>
    <row r="61" spans="1:8" ht="20.25" customHeight="1">
      <c r="A61" s="25"/>
      <c r="B61" s="25"/>
      <c r="C61" s="25"/>
      <c r="D61" s="28" t="s">
        <v>56</v>
      </c>
      <c r="E61" s="27">
        <v>57.15</v>
      </c>
      <c r="F61" s="27">
        <v>0</v>
      </c>
      <c r="G61" s="26">
        <v>57.15</v>
      </c>
      <c r="H61" s="29">
        <f>""</f>
      </c>
    </row>
    <row r="62" spans="1:8" ht="20.25" customHeight="1">
      <c r="A62" s="25" t="s">
        <v>53</v>
      </c>
      <c r="B62" s="25" t="s">
        <v>67</v>
      </c>
      <c r="C62" s="25" t="s">
        <v>100</v>
      </c>
      <c r="D62" s="28" t="s">
        <v>112</v>
      </c>
      <c r="E62" s="27">
        <v>46.5</v>
      </c>
      <c r="F62" s="27">
        <v>0</v>
      </c>
      <c r="G62" s="26">
        <v>46.5</v>
      </c>
      <c r="H62" s="29">
        <f>""</f>
      </c>
    </row>
    <row r="63" spans="1:8" ht="20.25" customHeight="1">
      <c r="A63" s="25" t="s">
        <v>53</v>
      </c>
      <c r="B63" s="25" t="s">
        <v>67</v>
      </c>
      <c r="C63" s="25" t="s">
        <v>99</v>
      </c>
      <c r="D63" s="28" t="s">
        <v>106</v>
      </c>
      <c r="E63" s="27">
        <v>10.65</v>
      </c>
      <c r="F63" s="27">
        <v>0</v>
      </c>
      <c r="G63" s="26">
        <v>10.65</v>
      </c>
      <c r="H63" s="29">
        <f>""</f>
      </c>
    </row>
    <row r="64" spans="1:8" ht="20.25" customHeight="1">
      <c r="A64" s="25"/>
      <c r="B64" s="25"/>
      <c r="C64" s="25"/>
      <c r="D64" s="28" t="s">
        <v>74</v>
      </c>
      <c r="E64" s="27">
        <v>1929.35</v>
      </c>
      <c r="F64" s="27">
        <v>0</v>
      </c>
      <c r="G64" s="26">
        <v>1929.35</v>
      </c>
      <c r="H64" s="29">
        <f>""</f>
      </c>
    </row>
    <row r="65" spans="1:8" ht="20.25" customHeight="1">
      <c r="A65" s="25" t="s">
        <v>53</v>
      </c>
      <c r="B65" s="25" t="s">
        <v>7</v>
      </c>
      <c r="C65" s="25" t="s">
        <v>98</v>
      </c>
      <c r="D65" s="28" t="s">
        <v>26</v>
      </c>
      <c r="E65" s="27">
        <v>1929.35</v>
      </c>
      <c r="F65" s="27">
        <v>0</v>
      </c>
      <c r="G65" s="26">
        <v>1929.35</v>
      </c>
      <c r="H65" s="29">
        <f>""</f>
      </c>
    </row>
    <row r="66" spans="1:8" ht="20.25" customHeight="1">
      <c r="A66" s="25"/>
      <c r="B66" s="25"/>
      <c r="C66" s="25"/>
      <c r="D66" s="28" t="s">
        <v>108</v>
      </c>
      <c r="E66" s="27">
        <v>517.87</v>
      </c>
      <c r="F66" s="27">
        <v>517.87</v>
      </c>
      <c r="G66" s="26">
        <v>0</v>
      </c>
      <c r="H66" s="29">
        <f>""</f>
      </c>
    </row>
    <row r="67" spans="1:8" ht="20.25" customHeight="1">
      <c r="A67" s="25"/>
      <c r="B67" s="25"/>
      <c r="C67" s="25"/>
      <c r="D67" s="28" t="s">
        <v>19</v>
      </c>
      <c r="E67" s="27">
        <v>517.87</v>
      </c>
      <c r="F67" s="27">
        <v>517.87</v>
      </c>
      <c r="G67" s="26">
        <v>0</v>
      </c>
      <c r="H67" s="29">
        <f>""</f>
      </c>
    </row>
    <row r="68" spans="1:8" ht="20.25" customHeight="1">
      <c r="A68" s="25" t="s">
        <v>44</v>
      </c>
      <c r="B68" s="25" t="s">
        <v>68</v>
      </c>
      <c r="C68" s="25" t="s">
        <v>100</v>
      </c>
      <c r="D68" s="28" t="s">
        <v>125</v>
      </c>
      <c r="E68" s="27">
        <v>504.99</v>
      </c>
      <c r="F68" s="27">
        <v>504.99</v>
      </c>
      <c r="G68" s="26">
        <v>0</v>
      </c>
      <c r="H68" s="29">
        <f>""</f>
      </c>
    </row>
    <row r="69" spans="1:8" ht="20.25" customHeight="1">
      <c r="A69" s="25" t="s">
        <v>44</v>
      </c>
      <c r="B69" s="25" t="s">
        <v>68</v>
      </c>
      <c r="C69" s="25" t="s">
        <v>33</v>
      </c>
      <c r="D69" s="28" t="s">
        <v>12</v>
      </c>
      <c r="E69" s="27">
        <v>12.88</v>
      </c>
      <c r="F69" s="27">
        <v>12.88</v>
      </c>
      <c r="G69" s="26">
        <v>0</v>
      </c>
      <c r="H69" s="29">
        <f>""</f>
      </c>
    </row>
  </sheetData>
  <sheetProtection/>
  <mergeCells count="8">
    <mergeCell ref="H4:H5"/>
    <mergeCell ref="D4:D5"/>
    <mergeCell ref="E4:E5"/>
    <mergeCell ref="A2:H2"/>
    <mergeCell ref="A3:D3"/>
    <mergeCell ref="A4:C4"/>
    <mergeCell ref="F4:F5"/>
    <mergeCell ref="G4:G5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2013-04-08T09:23:27Z</cp:lastPrinted>
  <dcterms:modified xsi:type="dcterms:W3CDTF">2013-04-09T01:26:46Z</dcterms:modified>
  <cp:category/>
  <cp:version/>
  <cp:contentType/>
  <cp:contentStatus/>
</cp:coreProperties>
</file>