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10" windowHeight="11640" activeTab="0"/>
  </bookViews>
  <sheets>
    <sheet name="总成绩" sheetId="1" r:id="rId1"/>
  </sheets>
  <definedNames>
    <definedName name="_xlnm.Print_Titles" localSheetId="0">'总成绩'!$2:$2,'总成绩'!$A:$M</definedName>
  </definedNames>
  <calcPr fullCalcOnLoad="1"/>
</workbook>
</file>

<file path=xl/sharedStrings.xml><?xml version="1.0" encoding="utf-8"?>
<sst xmlns="http://schemas.openxmlformats.org/spreadsheetml/2006/main" count="203" uniqueCount="90">
  <si>
    <t>考号</t>
  </si>
  <si>
    <t>姓 名</t>
  </si>
  <si>
    <t>性别</t>
  </si>
  <si>
    <t>报考职位</t>
  </si>
  <si>
    <t>笔试原始成绩</t>
  </si>
  <si>
    <t>笔试折合成绩</t>
  </si>
  <si>
    <t>笔试  加分</t>
  </si>
  <si>
    <t>笔试最终成绩</t>
  </si>
  <si>
    <t>男</t>
  </si>
  <si>
    <t>公安业务(一)</t>
  </si>
  <si>
    <t>是</t>
  </si>
  <si>
    <t>否</t>
  </si>
  <si>
    <t>051351010302</t>
  </si>
  <si>
    <t>李  洋</t>
  </si>
  <si>
    <t>051351010312</t>
  </si>
  <si>
    <t>黄宁棱</t>
  </si>
  <si>
    <t>051351010205</t>
  </si>
  <si>
    <t>高荣涛</t>
  </si>
  <si>
    <t>051351010229</t>
  </si>
  <si>
    <t>米奕杭</t>
  </si>
  <si>
    <t>051351010210</t>
  </si>
  <si>
    <t>卢  俊</t>
  </si>
  <si>
    <t>051351010212</t>
  </si>
  <si>
    <t>周  波</t>
  </si>
  <si>
    <t>051351010230</t>
  </si>
  <si>
    <t>马晶亮</t>
  </si>
  <si>
    <t>051351010219</t>
  </si>
  <si>
    <t>罗  浩</t>
  </si>
  <si>
    <t>051351010304</t>
  </si>
  <si>
    <t>卿  昕</t>
  </si>
  <si>
    <t>051351010115</t>
  </si>
  <si>
    <t>梁  博</t>
  </si>
  <si>
    <t>051351010202</t>
  </si>
  <si>
    <t>王毅峰</t>
  </si>
  <si>
    <t>051351010301</t>
  </si>
  <si>
    <t>郭成峰</t>
  </si>
  <si>
    <t>051351010322</t>
  </si>
  <si>
    <t>黄永超</t>
  </si>
  <si>
    <t>051351010228</t>
  </si>
  <si>
    <t>戴  涛</t>
  </si>
  <si>
    <t>051351010211</t>
  </si>
  <si>
    <t>毛小飞</t>
  </si>
  <si>
    <t>051351010129</t>
  </si>
  <si>
    <t>魏俊成</t>
  </si>
  <si>
    <t>051351010226</t>
  </si>
  <si>
    <t>李元华</t>
  </si>
  <si>
    <t>051351010326</t>
  </si>
  <si>
    <t>孙  勇</t>
  </si>
  <si>
    <t>051351010123</t>
  </si>
  <si>
    <t>彭羽西</t>
  </si>
  <si>
    <t>051351010218</t>
  </si>
  <si>
    <t>李子鹏</t>
  </si>
  <si>
    <t>051351010220</t>
  </si>
  <si>
    <t>程  亮</t>
  </si>
  <si>
    <t>051351010315</t>
  </si>
  <si>
    <t>张  伟</t>
  </si>
  <si>
    <t>051351010328</t>
  </si>
  <si>
    <t>柴官明</t>
  </si>
  <si>
    <t>051351010108</t>
  </si>
  <si>
    <t>曾  轶</t>
  </si>
  <si>
    <t>051351010114</t>
  </si>
  <si>
    <t>徐  竖</t>
  </si>
  <si>
    <t>051351010209</t>
  </si>
  <si>
    <t>朱曼玲</t>
  </si>
  <si>
    <t>女</t>
  </si>
  <si>
    <t>公安业务(二)</t>
  </si>
  <si>
    <t>051351010111</t>
  </si>
  <si>
    <t>席  霄</t>
  </si>
  <si>
    <t>051351010204</t>
  </si>
  <si>
    <t>程  璐</t>
  </si>
  <si>
    <t>051351010122</t>
  </si>
  <si>
    <t>廖春艳</t>
  </si>
  <si>
    <t>051351010207</t>
  </si>
  <si>
    <t>阿呷克哈</t>
  </si>
  <si>
    <t>051351010318</t>
  </si>
  <si>
    <t>饶芮菡</t>
  </si>
  <si>
    <t>051351010102</t>
  </si>
  <si>
    <t>陈文艺</t>
  </si>
  <si>
    <t>051351010316</t>
  </si>
  <si>
    <t>吴瑞琪</t>
  </si>
  <si>
    <t>排名</t>
  </si>
  <si>
    <t>面试原始成绩</t>
  </si>
  <si>
    <t>面试折合成绩</t>
  </si>
  <si>
    <t>最终    总成绩</t>
  </si>
  <si>
    <t>合格</t>
  </si>
  <si>
    <t>是</t>
  </si>
  <si>
    <t>四川省公安厅2014年考试选调业务骨干总成绩及进入体检人员名单</t>
  </si>
  <si>
    <t>是否进       入体检</t>
  </si>
  <si>
    <t>考察  情况</t>
  </si>
  <si>
    <t>是否进           入考察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</si>
</sst>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b/>
      <sz val="22"/>
      <name val="新宋体"/>
      <family val="3"/>
    </font>
    <font>
      <b/>
      <sz val="11"/>
      <name val="新宋体"/>
      <family val="3"/>
    </font>
    <font>
      <sz val="11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36"/>
  <sheetViews>
    <sheetView tabSelected="1" workbookViewId="0" topLeftCell="A1">
      <selection activeCell="J3" sqref="J3"/>
    </sheetView>
  </sheetViews>
  <sheetFormatPr defaultColWidth="9.00390625" defaultRowHeight="14.25"/>
  <cols>
    <col min="1" max="1" width="5.125" style="1" customWidth="1"/>
    <col min="2" max="2" width="14.25390625" style="2" customWidth="1"/>
    <col min="3" max="3" width="9.25390625" style="3" customWidth="1"/>
    <col min="4" max="4" width="4.125" style="3" customWidth="1"/>
    <col min="5" max="5" width="13.875" style="3" customWidth="1"/>
    <col min="6" max="6" width="7.25390625" style="3" customWidth="1"/>
    <col min="7" max="7" width="7.375" style="4" customWidth="1"/>
    <col min="8" max="8" width="5.25390625" style="3" customWidth="1"/>
    <col min="9" max="11" width="7.875" style="3" customWidth="1"/>
    <col min="12" max="12" width="7.625" style="3" customWidth="1"/>
    <col min="13" max="13" width="9.125" style="3" customWidth="1"/>
    <col min="14" max="14" width="6.50390625" style="3" customWidth="1"/>
    <col min="15" max="15" width="9.25390625" style="3" customWidth="1"/>
    <col min="16" max="197" width="9.00390625" style="3" customWidth="1"/>
  </cols>
  <sheetData>
    <row r="1" spans="1:15" ht="38.25" customHeight="1">
      <c r="A1" s="16" t="s">
        <v>86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30.75" customHeight="1">
      <c r="A2" s="5" t="s">
        <v>80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6" t="s">
        <v>5</v>
      </c>
      <c r="H2" s="5" t="s">
        <v>6</v>
      </c>
      <c r="I2" s="5" t="s">
        <v>7</v>
      </c>
      <c r="J2" s="5" t="s">
        <v>81</v>
      </c>
      <c r="K2" s="5" t="s">
        <v>82</v>
      </c>
      <c r="L2" s="5" t="s">
        <v>83</v>
      </c>
      <c r="M2" s="5" t="s">
        <v>89</v>
      </c>
      <c r="N2" s="5" t="s">
        <v>88</v>
      </c>
      <c r="O2" s="5" t="s">
        <v>87</v>
      </c>
    </row>
    <row r="3" spans="1:15" ht="24" customHeight="1">
      <c r="A3" s="7">
        <v>1</v>
      </c>
      <c r="B3" s="8" t="s">
        <v>34</v>
      </c>
      <c r="C3" s="9" t="s">
        <v>35</v>
      </c>
      <c r="D3" s="9" t="s">
        <v>8</v>
      </c>
      <c r="E3" s="9" t="s">
        <v>9</v>
      </c>
      <c r="F3" s="9">
        <v>59</v>
      </c>
      <c r="G3" s="10">
        <f aca="true" t="shared" si="0" ref="G3:G27">F3*0.4</f>
        <v>23.6</v>
      </c>
      <c r="H3" s="13"/>
      <c r="I3" s="13">
        <f aca="true" t="shared" si="1" ref="I3:I27">G3+H3</f>
        <v>23.6</v>
      </c>
      <c r="J3" s="13">
        <v>87.75</v>
      </c>
      <c r="K3" s="14">
        <f aca="true" t="shared" si="2" ref="K3:K27">J3*0.6</f>
        <v>52.65</v>
      </c>
      <c r="L3" s="14">
        <f aca="true" t="shared" si="3" ref="L3:L27">I3+K3</f>
        <v>76.25</v>
      </c>
      <c r="M3" s="9" t="s">
        <v>10</v>
      </c>
      <c r="N3" s="9" t="s">
        <v>84</v>
      </c>
      <c r="O3" s="17" t="s">
        <v>85</v>
      </c>
    </row>
    <row r="4" spans="1:15" ht="24" customHeight="1">
      <c r="A4" s="7">
        <v>2</v>
      </c>
      <c r="B4" s="8" t="s">
        <v>36</v>
      </c>
      <c r="C4" s="9" t="s">
        <v>37</v>
      </c>
      <c r="D4" s="9" t="s">
        <v>8</v>
      </c>
      <c r="E4" s="9" t="s">
        <v>9</v>
      </c>
      <c r="F4" s="11">
        <v>58.5</v>
      </c>
      <c r="G4" s="10">
        <f t="shared" si="0"/>
        <v>23.400000000000002</v>
      </c>
      <c r="H4" s="13"/>
      <c r="I4" s="13">
        <f t="shared" si="1"/>
        <v>23.400000000000002</v>
      </c>
      <c r="J4" s="13">
        <v>86.75</v>
      </c>
      <c r="K4" s="14">
        <f t="shared" si="2"/>
        <v>52.05</v>
      </c>
      <c r="L4" s="14">
        <f t="shared" si="3"/>
        <v>75.45</v>
      </c>
      <c r="M4" s="9" t="s">
        <v>10</v>
      </c>
      <c r="N4" s="9" t="s">
        <v>84</v>
      </c>
      <c r="O4" s="17" t="s">
        <v>85</v>
      </c>
    </row>
    <row r="5" spans="1:15" ht="24" customHeight="1">
      <c r="A5" s="7">
        <v>3</v>
      </c>
      <c r="B5" s="8" t="s">
        <v>14</v>
      </c>
      <c r="C5" s="9" t="s">
        <v>15</v>
      </c>
      <c r="D5" s="9" t="s">
        <v>8</v>
      </c>
      <c r="E5" s="9" t="s">
        <v>9</v>
      </c>
      <c r="F5" s="9">
        <v>67.5</v>
      </c>
      <c r="G5" s="10">
        <f t="shared" si="0"/>
        <v>27</v>
      </c>
      <c r="H5" s="13"/>
      <c r="I5" s="13">
        <f t="shared" si="1"/>
        <v>27</v>
      </c>
      <c r="J5" s="13">
        <v>79.81</v>
      </c>
      <c r="K5" s="14">
        <f t="shared" si="2"/>
        <v>47.886</v>
      </c>
      <c r="L5" s="14">
        <f t="shared" si="3"/>
        <v>74.886</v>
      </c>
      <c r="M5" s="9" t="s">
        <v>10</v>
      </c>
      <c r="N5" s="9" t="s">
        <v>84</v>
      </c>
      <c r="O5" s="17" t="s">
        <v>85</v>
      </c>
    </row>
    <row r="6" spans="1:15" ht="24" customHeight="1">
      <c r="A6" s="7">
        <v>4</v>
      </c>
      <c r="B6" s="8" t="s">
        <v>26</v>
      </c>
      <c r="C6" s="9" t="s">
        <v>27</v>
      </c>
      <c r="D6" s="9" t="s">
        <v>8</v>
      </c>
      <c r="E6" s="9" t="s">
        <v>9</v>
      </c>
      <c r="F6" s="9">
        <v>59.5</v>
      </c>
      <c r="G6" s="10">
        <f t="shared" si="0"/>
        <v>23.8</v>
      </c>
      <c r="H6" s="13">
        <v>1</v>
      </c>
      <c r="I6" s="13">
        <f t="shared" si="1"/>
        <v>24.8</v>
      </c>
      <c r="J6" s="13">
        <v>82.66</v>
      </c>
      <c r="K6" s="14">
        <f t="shared" si="2"/>
        <v>49.596</v>
      </c>
      <c r="L6" s="14">
        <f t="shared" si="3"/>
        <v>74.396</v>
      </c>
      <c r="M6" s="9" t="s">
        <v>10</v>
      </c>
      <c r="N6" s="9" t="s">
        <v>84</v>
      </c>
      <c r="O6" s="17" t="s">
        <v>85</v>
      </c>
    </row>
    <row r="7" spans="1:15" ht="24" customHeight="1">
      <c r="A7" s="7">
        <v>5</v>
      </c>
      <c r="B7" s="8" t="s">
        <v>12</v>
      </c>
      <c r="C7" s="9" t="s">
        <v>13</v>
      </c>
      <c r="D7" s="9" t="s">
        <v>8</v>
      </c>
      <c r="E7" s="9" t="s">
        <v>9</v>
      </c>
      <c r="F7" s="9">
        <v>67.5</v>
      </c>
      <c r="G7" s="10">
        <f t="shared" si="0"/>
        <v>27</v>
      </c>
      <c r="H7" s="13"/>
      <c r="I7" s="13">
        <f t="shared" si="1"/>
        <v>27</v>
      </c>
      <c r="J7" s="13">
        <v>78.69</v>
      </c>
      <c r="K7" s="14">
        <f t="shared" si="2"/>
        <v>47.214</v>
      </c>
      <c r="L7" s="14">
        <f t="shared" si="3"/>
        <v>74.214</v>
      </c>
      <c r="M7" s="9" t="s">
        <v>10</v>
      </c>
      <c r="N7" s="9" t="s">
        <v>84</v>
      </c>
      <c r="O7" s="17" t="s">
        <v>85</v>
      </c>
    </row>
    <row r="8" spans="1:15" ht="24" customHeight="1">
      <c r="A8" s="7">
        <v>6</v>
      </c>
      <c r="B8" s="8" t="s">
        <v>24</v>
      </c>
      <c r="C8" s="9" t="s">
        <v>25</v>
      </c>
      <c r="D8" s="9" t="s">
        <v>8</v>
      </c>
      <c r="E8" s="9" t="s">
        <v>9</v>
      </c>
      <c r="F8" s="9">
        <v>62</v>
      </c>
      <c r="G8" s="10">
        <f t="shared" si="0"/>
        <v>24.8</v>
      </c>
      <c r="H8" s="13"/>
      <c r="I8" s="13">
        <f t="shared" si="1"/>
        <v>24.8</v>
      </c>
      <c r="J8" s="13">
        <v>79.59</v>
      </c>
      <c r="K8" s="14">
        <f t="shared" si="2"/>
        <v>47.754</v>
      </c>
      <c r="L8" s="14">
        <f t="shared" si="3"/>
        <v>72.554</v>
      </c>
      <c r="M8" s="9" t="s">
        <v>10</v>
      </c>
      <c r="N8" s="9" t="s">
        <v>84</v>
      </c>
      <c r="O8" s="17" t="s">
        <v>85</v>
      </c>
    </row>
    <row r="9" spans="1:15" ht="24" customHeight="1">
      <c r="A9" s="7">
        <v>7</v>
      </c>
      <c r="B9" s="8" t="s">
        <v>30</v>
      </c>
      <c r="C9" s="9" t="s">
        <v>31</v>
      </c>
      <c r="D9" s="9" t="s">
        <v>8</v>
      </c>
      <c r="E9" s="9" t="s">
        <v>9</v>
      </c>
      <c r="F9" s="9">
        <v>59.5</v>
      </c>
      <c r="G9" s="10">
        <f t="shared" si="0"/>
        <v>23.8</v>
      </c>
      <c r="H9" s="13"/>
      <c r="I9" s="13">
        <f t="shared" si="1"/>
        <v>23.8</v>
      </c>
      <c r="J9" s="13">
        <v>80.53</v>
      </c>
      <c r="K9" s="14">
        <f t="shared" si="2"/>
        <v>48.318</v>
      </c>
      <c r="L9" s="14">
        <f t="shared" si="3"/>
        <v>72.118</v>
      </c>
      <c r="M9" s="9" t="s">
        <v>10</v>
      </c>
      <c r="N9" s="9" t="s">
        <v>84</v>
      </c>
      <c r="O9" s="17" t="s">
        <v>85</v>
      </c>
    </row>
    <row r="10" spans="1:15" ht="24" customHeight="1">
      <c r="A10" s="7">
        <v>8</v>
      </c>
      <c r="B10" s="8" t="s">
        <v>16</v>
      </c>
      <c r="C10" s="9" t="s">
        <v>17</v>
      </c>
      <c r="D10" s="9" t="s">
        <v>8</v>
      </c>
      <c r="E10" s="9" t="s">
        <v>9</v>
      </c>
      <c r="F10" s="9">
        <v>66</v>
      </c>
      <c r="G10" s="12">
        <f t="shared" si="0"/>
        <v>26.400000000000002</v>
      </c>
      <c r="H10" s="9"/>
      <c r="I10" s="9">
        <f t="shared" si="1"/>
        <v>26.400000000000002</v>
      </c>
      <c r="J10" s="9">
        <v>74.94</v>
      </c>
      <c r="K10" s="14">
        <f t="shared" si="2"/>
        <v>44.964</v>
      </c>
      <c r="L10" s="14">
        <f t="shared" si="3"/>
        <v>71.364</v>
      </c>
      <c r="M10" s="9" t="s">
        <v>10</v>
      </c>
      <c r="N10" s="9" t="s">
        <v>84</v>
      </c>
      <c r="O10" s="17" t="s">
        <v>85</v>
      </c>
    </row>
    <row r="11" spans="1:15" ht="24" customHeight="1">
      <c r="A11" s="7">
        <v>9</v>
      </c>
      <c r="B11" s="8" t="s">
        <v>20</v>
      </c>
      <c r="C11" s="9" t="s">
        <v>21</v>
      </c>
      <c r="D11" s="9" t="s">
        <v>8</v>
      </c>
      <c r="E11" s="9" t="s">
        <v>9</v>
      </c>
      <c r="F11" s="9">
        <v>63.5</v>
      </c>
      <c r="G11" s="12">
        <f t="shared" si="0"/>
        <v>25.400000000000002</v>
      </c>
      <c r="H11" s="9"/>
      <c r="I11" s="9">
        <f t="shared" si="1"/>
        <v>25.400000000000002</v>
      </c>
      <c r="J11" s="9">
        <v>74.88</v>
      </c>
      <c r="K11" s="14">
        <f t="shared" si="2"/>
        <v>44.928</v>
      </c>
      <c r="L11" s="14">
        <f t="shared" si="3"/>
        <v>70.328</v>
      </c>
      <c r="M11" s="9" t="s">
        <v>10</v>
      </c>
      <c r="N11" s="9" t="s">
        <v>84</v>
      </c>
      <c r="O11" s="17"/>
    </row>
    <row r="12" spans="1:15" ht="24" customHeight="1">
      <c r="A12" s="7">
        <v>10</v>
      </c>
      <c r="B12" s="8" t="s">
        <v>52</v>
      </c>
      <c r="C12" s="9" t="s">
        <v>53</v>
      </c>
      <c r="D12" s="9" t="s">
        <v>8</v>
      </c>
      <c r="E12" s="9" t="s">
        <v>9</v>
      </c>
      <c r="F12" s="9">
        <v>53.5</v>
      </c>
      <c r="G12" s="12">
        <f t="shared" si="0"/>
        <v>21.400000000000002</v>
      </c>
      <c r="H12" s="9"/>
      <c r="I12" s="9">
        <f t="shared" si="1"/>
        <v>21.400000000000002</v>
      </c>
      <c r="J12" s="9">
        <v>81.28</v>
      </c>
      <c r="K12" s="14">
        <f t="shared" si="2"/>
        <v>48.768</v>
      </c>
      <c r="L12" s="14">
        <f t="shared" si="3"/>
        <v>70.168</v>
      </c>
      <c r="M12" s="9" t="s">
        <v>11</v>
      </c>
      <c r="N12" s="9"/>
      <c r="O12" s="17"/>
    </row>
    <row r="13" spans="1:15" ht="24" customHeight="1">
      <c r="A13" s="7">
        <v>11</v>
      </c>
      <c r="B13" s="8" t="s">
        <v>18</v>
      </c>
      <c r="C13" s="9" t="s">
        <v>19</v>
      </c>
      <c r="D13" s="9" t="s">
        <v>8</v>
      </c>
      <c r="E13" s="9" t="s">
        <v>9</v>
      </c>
      <c r="F13" s="9">
        <v>63</v>
      </c>
      <c r="G13" s="12">
        <f t="shared" si="0"/>
        <v>25.200000000000003</v>
      </c>
      <c r="H13" s="9">
        <v>1</v>
      </c>
      <c r="I13" s="9">
        <f t="shared" si="1"/>
        <v>26.200000000000003</v>
      </c>
      <c r="J13" s="9">
        <v>72</v>
      </c>
      <c r="K13" s="14">
        <f t="shared" si="2"/>
        <v>43.199999999999996</v>
      </c>
      <c r="L13" s="14">
        <f t="shared" si="3"/>
        <v>69.4</v>
      </c>
      <c r="M13" s="9" t="s">
        <v>11</v>
      </c>
      <c r="N13" s="9"/>
      <c r="O13" s="17"/>
    </row>
    <row r="14" spans="1:15" ht="24" customHeight="1">
      <c r="A14" s="7">
        <v>12</v>
      </c>
      <c r="B14" s="8" t="s">
        <v>32</v>
      </c>
      <c r="C14" s="9" t="s">
        <v>33</v>
      </c>
      <c r="D14" s="9" t="s">
        <v>8</v>
      </c>
      <c r="E14" s="9" t="s">
        <v>9</v>
      </c>
      <c r="F14" s="9">
        <v>59.5</v>
      </c>
      <c r="G14" s="12">
        <f t="shared" si="0"/>
        <v>23.8</v>
      </c>
      <c r="H14" s="9"/>
      <c r="I14" s="9">
        <f t="shared" si="1"/>
        <v>23.8</v>
      </c>
      <c r="J14" s="9">
        <v>75.09</v>
      </c>
      <c r="K14" s="14">
        <f t="shared" si="2"/>
        <v>45.054</v>
      </c>
      <c r="L14" s="14">
        <f t="shared" si="3"/>
        <v>68.854</v>
      </c>
      <c r="M14" s="9" t="s">
        <v>11</v>
      </c>
      <c r="N14" s="9"/>
      <c r="O14" s="17"/>
    </row>
    <row r="15" spans="1:15" ht="24" customHeight="1">
      <c r="A15" s="7">
        <v>13</v>
      </c>
      <c r="B15" s="8" t="s">
        <v>50</v>
      </c>
      <c r="C15" s="9" t="s">
        <v>51</v>
      </c>
      <c r="D15" s="9" t="s">
        <v>8</v>
      </c>
      <c r="E15" s="9" t="s">
        <v>9</v>
      </c>
      <c r="F15" s="9">
        <v>54</v>
      </c>
      <c r="G15" s="12">
        <f t="shared" si="0"/>
        <v>21.6</v>
      </c>
      <c r="H15" s="9"/>
      <c r="I15" s="9">
        <f t="shared" si="1"/>
        <v>21.6</v>
      </c>
      <c r="J15" s="9">
        <v>78.63</v>
      </c>
      <c r="K15" s="14">
        <f t="shared" si="2"/>
        <v>47.178</v>
      </c>
      <c r="L15" s="14">
        <f t="shared" si="3"/>
        <v>68.77799999999999</v>
      </c>
      <c r="M15" s="9" t="s">
        <v>11</v>
      </c>
      <c r="N15" s="9"/>
      <c r="O15" s="17"/>
    </row>
    <row r="16" spans="1:15" ht="24" customHeight="1">
      <c r="A16" s="7">
        <v>14</v>
      </c>
      <c r="B16" s="8" t="s">
        <v>42</v>
      </c>
      <c r="C16" s="9" t="s">
        <v>43</v>
      </c>
      <c r="D16" s="9" t="s">
        <v>8</v>
      </c>
      <c r="E16" s="9" t="s">
        <v>9</v>
      </c>
      <c r="F16" s="9">
        <v>56.5</v>
      </c>
      <c r="G16" s="12">
        <f t="shared" si="0"/>
        <v>22.6</v>
      </c>
      <c r="H16" s="9"/>
      <c r="I16" s="9">
        <f t="shared" si="1"/>
        <v>22.6</v>
      </c>
      <c r="J16" s="9">
        <v>76.09</v>
      </c>
      <c r="K16" s="14">
        <f t="shared" si="2"/>
        <v>45.654</v>
      </c>
      <c r="L16" s="14">
        <f t="shared" si="3"/>
        <v>68.254</v>
      </c>
      <c r="M16" s="9" t="s">
        <v>11</v>
      </c>
      <c r="N16" s="9"/>
      <c r="O16" s="17"/>
    </row>
    <row r="17" spans="1:15" ht="24" customHeight="1">
      <c r="A17" s="7">
        <v>15</v>
      </c>
      <c r="B17" s="8" t="s">
        <v>48</v>
      </c>
      <c r="C17" s="9" t="s">
        <v>49</v>
      </c>
      <c r="D17" s="9" t="s">
        <v>8</v>
      </c>
      <c r="E17" s="9" t="s">
        <v>9</v>
      </c>
      <c r="F17" s="9">
        <v>55</v>
      </c>
      <c r="G17" s="12">
        <f t="shared" si="0"/>
        <v>22</v>
      </c>
      <c r="H17" s="9"/>
      <c r="I17" s="9">
        <f t="shared" si="1"/>
        <v>22</v>
      </c>
      <c r="J17" s="9">
        <v>76.53</v>
      </c>
      <c r="K17" s="14">
        <f t="shared" si="2"/>
        <v>45.918</v>
      </c>
      <c r="L17" s="14">
        <f t="shared" si="3"/>
        <v>67.918</v>
      </c>
      <c r="M17" s="9" t="s">
        <v>11</v>
      </c>
      <c r="N17" s="9"/>
      <c r="O17" s="17"/>
    </row>
    <row r="18" spans="1:15" ht="24" customHeight="1">
      <c r="A18" s="7">
        <v>16</v>
      </c>
      <c r="B18" s="8" t="s">
        <v>40</v>
      </c>
      <c r="C18" s="9" t="s">
        <v>41</v>
      </c>
      <c r="D18" s="9" t="s">
        <v>8</v>
      </c>
      <c r="E18" s="9" t="s">
        <v>9</v>
      </c>
      <c r="F18" s="9">
        <v>54.5</v>
      </c>
      <c r="G18" s="12">
        <f t="shared" si="0"/>
        <v>21.8</v>
      </c>
      <c r="H18" s="9">
        <v>1</v>
      </c>
      <c r="I18" s="9">
        <f t="shared" si="1"/>
        <v>22.8</v>
      </c>
      <c r="J18" s="9">
        <v>74.81</v>
      </c>
      <c r="K18" s="14">
        <f t="shared" si="2"/>
        <v>44.886</v>
      </c>
      <c r="L18" s="14">
        <f t="shared" si="3"/>
        <v>67.686</v>
      </c>
      <c r="M18" s="9" t="s">
        <v>11</v>
      </c>
      <c r="N18" s="9"/>
      <c r="O18" s="17"/>
    </row>
    <row r="19" spans="1:15" ht="24" customHeight="1">
      <c r="A19" s="7">
        <v>17</v>
      </c>
      <c r="B19" s="8" t="s">
        <v>38</v>
      </c>
      <c r="C19" s="9" t="s">
        <v>39</v>
      </c>
      <c r="D19" s="9" t="s">
        <v>8</v>
      </c>
      <c r="E19" s="9" t="s">
        <v>9</v>
      </c>
      <c r="F19" s="9">
        <v>57</v>
      </c>
      <c r="G19" s="12">
        <f t="shared" si="0"/>
        <v>22.8</v>
      </c>
      <c r="H19" s="9"/>
      <c r="I19" s="9">
        <f t="shared" si="1"/>
        <v>22.8</v>
      </c>
      <c r="J19" s="9">
        <v>72.84</v>
      </c>
      <c r="K19" s="14">
        <f t="shared" si="2"/>
        <v>43.704</v>
      </c>
      <c r="L19" s="14">
        <f t="shared" si="3"/>
        <v>66.504</v>
      </c>
      <c r="M19" s="9" t="s">
        <v>11</v>
      </c>
      <c r="N19" s="9"/>
      <c r="O19" s="17"/>
    </row>
    <row r="20" spans="1:15" ht="24" customHeight="1">
      <c r="A20" s="7">
        <v>18</v>
      </c>
      <c r="B20" s="8" t="s">
        <v>56</v>
      </c>
      <c r="C20" s="9" t="s">
        <v>57</v>
      </c>
      <c r="D20" s="9" t="s">
        <v>8</v>
      </c>
      <c r="E20" s="9" t="s">
        <v>9</v>
      </c>
      <c r="F20" s="9">
        <v>53.5</v>
      </c>
      <c r="G20" s="12">
        <f t="shared" si="0"/>
        <v>21.400000000000002</v>
      </c>
      <c r="H20" s="9"/>
      <c r="I20" s="9">
        <f t="shared" si="1"/>
        <v>21.400000000000002</v>
      </c>
      <c r="J20" s="9">
        <v>74.81</v>
      </c>
      <c r="K20" s="14">
        <f t="shared" si="2"/>
        <v>44.886</v>
      </c>
      <c r="L20" s="14">
        <f t="shared" si="3"/>
        <v>66.286</v>
      </c>
      <c r="M20" s="9" t="s">
        <v>11</v>
      </c>
      <c r="N20" s="9"/>
      <c r="O20" s="17"/>
    </row>
    <row r="21" spans="1:15" ht="24" customHeight="1">
      <c r="A21" s="7">
        <v>19</v>
      </c>
      <c r="B21" s="8" t="s">
        <v>60</v>
      </c>
      <c r="C21" s="9" t="s">
        <v>61</v>
      </c>
      <c r="D21" s="9" t="s">
        <v>8</v>
      </c>
      <c r="E21" s="9" t="s">
        <v>9</v>
      </c>
      <c r="F21" s="9">
        <v>51</v>
      </c>
      <c r="G21" s="12">
        <f t="shared" si="0"/>
        <v>20.400000000000002</v>
      </c>
      <c r="H21" s="9"/>
      <c r="I21" s="9">
        <f t="shared" si="1"/>
        <v>20.400000000000002</v>
      </c>
      <c r="J21" s="9">
        <v>76.16</v>
      </c>
      <c r="K21" s="14">
        <f t="shared" si="2"/>
        <v>45.696</v>
      </c>
      <c r="L21" s="14">
        <f t="shared" si="3"/>
        <v>66.096</v>
      </c>
      <c r="M21" s="9" t="s">
        <v>11</v>
      </c>
      <c r="N21" s="9"/>
      <c r="O21" s="17"/>
    </row>
    <row r="22" spans="1:15" ht="24" customHeight="1">
      <c r="A22" s="7">
        <v>20</v>
      </c>
      <c r="B22" s="8" t="s">
        <v>22</v>
      </c>
      <c r="C22" s="9" t="s">
        <v>23</v>
      </c>
      <c r="D22" s="9" t="s">
        <v>8</v>
      </c>
      <c r="E22" s="9" t="s">
        <v>9</v>
      </c>
      <c r="F22" s="9">
        <v>63</v>
      </c>
      <c r="G22" s="12">
        <f t="shared" si="0"/>
        <v>25.200000000000003</v>
      </c>
      <c r="H22" s="9"/>
      <c r="I22" s="9">
        <f t="shared" si="1"/>
        <v>25.200000000000003</v>
      </c>
      <c r="J22" s="9">
        <v>67.84</v>
      </c>
      <c r="K22" s="14">
        <f t="shared" si="2"/>
        <v>40.704</v>
      </c>
      <c r="L22" s="14">
        <f t="shared" si="3"/>
        <v>65.904</v>
      </c>
      <c r="M22" s="9" t="s">
        <v>11</v>
      </c>
      <c r="N22" s="9"/>
      <c r="O22" s="17"/>
    </row>
    <row r="23" spans="1:15" ht="24" customHeight="1">
      <c r="A23" s="7">
        <v>21</v>
      </c>
      <c r="B23" s="8" t="s">
        <v>54</v>
      </c>
      <c r="C23" s="9" t="s">
        <v>55</v>
      </c>
      <c r="D23" s="9" t="s">
        <v>8</v>
      </c>
      <c r="E23" s="9" t="s">
        <v>9</v>
      </c>
      <c r="F23" s="9">
        <v>53.5</v>
      </c>
      <c r="G23" s="12">
        <f t="shared" si="0"/>
        <v>21.400000000000002</v>
      </c>
      <c r="H23" s="9"/>
      <c r="I23" s="9">
        <f t="shared" si="1"/>
        <v>21.400000000000002</v>
      </c>
      <c r="J23" s="9">
        <v>73.81</v>
      </c>
      <c r="K23" s="14">
        <f t="shared" si="2"/>
        <v>44.286</v>
      </c>
      <c r="L23" s="14">
        <f t="shared" si="3"/>
        <v>65.686</v>
      </c>
      <c r="M23" s="9" t="s">
        <v>11</v>
      </c>
      <c r="N23" s="9"/>
      <c r="O23" s="17"/>
    </row>
    <row r="24" spans="1:15" ht="24" customHeight="1">
      <c r="A24" s="7">
        <v>22</v>
      </c>
      <c r="B24" s="8" t="s">
        <v>58</v>
      </c>
      <c r="C24" s="9" t="s">
        <v>59</v>
      </c>
      <c r="D24" s="9" t="s">
        <v>8</v>
      </c>
      <c r="E24" s="9" t="s">
        <v>9</v>
      </c>
      <c r="F24" s="9">
        <v>52.5</v>
      </c>
      <c r="G24" s="12">
        <f t="shared" si="0"/>
        <v>21</v>
      </c>
      <c r="H24" s="9"/>
      <c r="I24" s="9">
        <f t="shared" si="1"/>
        <v>21</v>
      </c>
      <c r="J24" s="9">
        <v>74.13</v>
      </c>
      <c r="K24" s="14">
        <f t="shared" si="2"/>
        <v>44.477999999999994</v>
      </c>
      <c r="L24" s="14">
        <f t="shared" si="3"/>
        <v>65.478</v>
      </c>
      <c r="M24" s="9" t="s">
        <v>11</v>
      </c>
      <c r="N24" s="9"/>
      <c r="O24" s="17"/>
    </row>
    <row r="25" spans="1:15" ht="24" customHeight="1">
      <c r="A25" s="7">
        <v>23</v>
      </c>
      <c r="B25" s="8" t="s">
        <v>28</v>
      </c>
      <c r="C25" s="9" t="s">
        <v>29</v>
      </c>
      <c r="D25" s="9" t="s">
        <v>8</v>
      </c>
      <c r="E25" s="9" t="s">
        <v>9</v>
      </c>
      <c r="F25" s="9">
        <v>60</v>
      </c>
      <c r="G25" s="12">
        <f t="shared" si="0"/>
        <v>24</v>
      </c>
      <c r="H25" s="9"/>
      <c r="I25" s="9">
        <f t="shared" si="1"/>
        <v>24</v>
      </c>
      <c r="J25" s="9">
        <v>69.03</v>
      </c>
      <c r="K25" s="14">
        <f t="shared" si="2"/>
        <v>41.418</v>
      </c>
      <c r="L25" s="14">
        <f t="shared" si="3"/>
        <v>65.418</v>
      </c>
      <c r="M25" s="9" t="s">
        <v>11</v>
      </c>
      <c r="N25" s="9"/>
      <c r="O25" s="17"/>
    </row>
    <row r="26" spans="1:15" ht="24" customHeight="1">
      <c r="A26" s="7">
        <v>24</v>
      </c>
      <c r="B26" s="8" t="s">
        <v>46</v>
      </c>
      <c r="C26" s="9" t="s">
        <v>47</v>
      </c>
      <c r="D26" s="9" t="s">
        <v>8</v>
      </c>
      <c r="E26" s="9" t="s">
        <v>9</v>
      </c>
      <c r="F26" s="9">
        <v>55.5</v>
      </c>
      <c r="G26" s="12">
        <f t="shared" si="0"/>
        <v>22.200000000000003</v>
      </c>
      <c r="H26" s="9"/>
      <c r="I26" s="9">
        <f t="shared" si="1"/>
        <v>22.200000000000003</v>
      </c>
      <c r="J26" s="9">
        <v>71.25</v>
      </c>
      <c r="K26" s="14">
        <f t="shared" si="2"/>
        <v>42.75</v>
      </c>
      <c r="L26" s="14">
        <f t="shared" si="3"/>
        <v>64.95</v>
      </c>
      <c r="M26" s="9" t="s">
        <v>11</v>
      </c>
      <c r="N26" s="9"/>
      <c r="O26" s="17"/>
    </row>
    <row r="27" spans="1:15" ht="24" customHeight="1">
      <c r="A27" s="7">
        <v>25</v>
      </c>
      <c r="B27" s="8" t="s">
        <v>44</v>
      </c>
      <c r="C27" s="9" t="s">
        <v>45</v>
      </c>
      <c r="D27" s="9" t="s">
        <v>8</v>
      </c>
      <c r="E27" s="9" t="s">
        <v>9</v>
      </c>
      <c r="F27" s="9">
        <v>55.5</v>
      </c>
      <c r="G27" s="12">
        <f t="shared" si="0"/>
        <v>22.200000000000003</v>
      </c>
      <c r="H27" s="9"/>
      <c r="I27" s="9">
        <f t="shared" si="1"/>
        <v>22.200000000000003</v>
      </c>
      <c r="J27" s="9">
        <v>65.56</v>
      </c>
      <c r="K27" s="14">
        <f t="shared" si="2"/>
        <v>39.336</v>
      </c>
      <c r="L27" s="14">
        <f t="shared" si="3"/>
        <v>61.536</v>
      </c>
      <c r="M27" s="9" t="s">
        <v>11</v>
      </c>
      <c r="N27" s="9"/>
      <c r="O27" s="17"/>
    </row>
    <row r="28" spans="1:15" ht="22.5" customHeight="1">
      <c r="A28" s="7"/>
      <c r="B28" s="8"/>
      <c r="C28" s="9"/>
      <c r="D28" s="9"/>
      <c r="E28" s="9"/>
      <c r="F28" s="9"/>
      <c r="G28" s="12"/>
      <c r="H28" s="9"/>
      <c r="I28" s="9"/>
      <c r="J28" s="9"/>
      <c r="K28" s="14"/>
      <c r="L28" s="15"/>
      <c r="M28" s="9"/>
      <c r="N28" s="9"/>
      <c r="O28" s="17"/>
    </row>
    <row r="29" spans="1:15" ht="24" customHeight="1">
      <c r="A29" s="7">
        <v>1</v>
      </c>
      <c r="B29" s="8" t="s">
        <v>62</v>
      </c>
      <c r="C29" s="9" t="s">
        <v>63</v>
      </c>
      <c r="D29" s="9" t="s">
        <v>64</v>
      </c>
      <c r="E29" s="9" t="s">
        <v>65</v>
      </c>
      <c r="F29" s="9">
        <v>72.5</v>
      </c>
      <c r="G29" s="12">
        <f aca="true" t="shared" si="4" ref="G29:G36">F29*0.4</f>
        <v>29</v>
      </c>
      <c r="H29" s="9"/>
      <c r="I29" s="9">
        <f aca="true" t="shared" si="5" ref="I29:I36">G29+H29</f>
        <v>29</v>
      </c>
      <c r="J29" s="9">
        <v>87.56</v>
      </c>
      <c r="K29" s="14">
        <f aca="true" t="shared" si="6" ref="K29:K36">J29*0.6</f>
        <v>52.536</v>
      </c>
      <c r="L29" s="14">
        <f aca="true" t="shared" si="7" ref="L29:L36">I29+K29</f>
        <v>81.536</v>
      </c>
      <c r="M29" s="9" t="s">
        <v>10</v>
      </c>
      <c r="N29" s="9" t="s">
        <v>84</v>
      </c>
      <c r="O29" s="17" t="s">
        <v>85</v>
      </c>
    </row>
    <row r="30" spans="1:15" ht="24" customHeight="1">
      <c r="A30" s="7">
        <v>2</v>
      </c>
      <c r="B30" s="8" t="s">
        <v>68</v>
      </c>
      <c r="C30" s="9" t="s">
        <v>69</v>
      </c>
      <c r="D30" s="9" t="s">
        <v>64</v>
      </c>
      <c r="E30" s="9" t="s">
        <v>65</v>
      </c>
      <c r="F30" s="9">
        <v>64.5</v>
      </c>
      <c r="G30" s="12">
        <f t="shared" si="4"/>
        <v>25.8</v>
      </c>
      <c r="H30" s="9"/>
      <c r="I30" s="9">
        <f t="shared" si="5"/>
        <v>25.8</v>
      </c>
      <c r="J30" s="9">
        <v>82.66</v>
      </c>
      <c r="K30" s="14">
        <f t="shared" si="6"/>
        <v>49.596</v>
      </c>
      <c r="L30" s="14">
        <f t="shared" si="7"/>
        <v>75.396</v>
      </c>
      <c r="M30" s="9" t="s">
        <v>10</v>
      </c>
      <c r="N30" s="9" t="s">
        <v>84</v>
      </c>
      <c r="O30" s="17" t="s">
        <v>85</v>
      </c>
    </row>
    <row r="31" spans="1:15" ht="24" customHeight="1">
      <c r="A31" s="7">
        <v>3</v>
      </c>
      <c r="B31" s="8" t="s">
        <v>66</v>
      </c>
      <c r="C31" s="9" t="s">
        <v>67</v>
      </c>
      <c r="D31" s="9" t="s">
        <v>64</v>
      </c>
      <c r="E31" s="9" t="s">
        <v>65</v>
      </c>
      <c r="F31" s="9">
        <v>67.5</v>
      </c>
      <c r="G31" s="12">
        <f t="shared" si="4"/>
        <v>27</v>
      </c>
      <c r="H31" s="9"/>
      <c r="I31" s="9">
        <f t="shared" si="5"/>
        <v>27</v>
      </c>
      <c r="J31" s="9">
        <v>78.97</v>
      </c>
      <c r="K31" s="14">
        <f t="shared" si="6"/>
        <v>47.382</v>
      </c>
      <c r="L31" s="14">
        <f t="shared" si="7"/>
        <v>74.382</v>
      </c>
      <c r="M31" s="9" t="s">
        <v>10</v>
      </c>
      <c r="N31" s="9" t="s">
        <v>84</v>
      </c>
      <c r="O31" s="17"/>
    </row>
    <row r="32" spans="1:15" ht="24" customHeight="1">
      <c r="A32" s="7">
        <v>4</v>
      </c>
      <c r="B32" s="8" t="s">
        <v>74</v>
      </c>
      <c r="C32" s="9" t="s">
        <v>75</v>
      </c>
      <c r="D32" s="9" t="s">
        <v>64</v>
      </c>
      <c r="E32" s="9" t="s">
        <v>65</v>
      </c>
      <c r="F32" s="9">
        <v>62</v>
      </c>
      <c r="G32" s="12">
        <f t="shared" si="4"/>
        <v>24.8</v>
      </c>
      <c r="H32" s="9"/>
      <c r="I32" s="9">
        <f t="shared" si="5"/>
        <v>24.8</v>
      </c>
      <c r="J32" s="9">
        <v>80.97</v>
      </c>
      <c r="K32" s="14">
        <f t="shared" si="6"/>
        <v>48.582</v>
      </c>
      <c r="L32" s="14">
        <f t="shared" si="7"/>
        <v>73.382</v>
      </c>
      <c r="M32" s="9" t="s">
        <v>11</v>
      </c>
      <c r="N32" s="9"/>
      <c r="O32" s="17"/>
    </row>
    <row r="33" spans="1:15" ht="24" customHeight="1">
      <c r="A33" s="7">
        <v>5</v>
      </c>
      <c r="B33" s="8" t="s">
        <v>70</v>
      </c>
      <c r="C33" s="9" t="s">
        <v>71</v>
      </c>
      <c r="D33" s="9" t="s">
        <v>64</v>
      </c>
      <c r="E33" s="9" t="s">
        <v>65</v>
      </c>
      <c r="F33" s="9">
        <v>64</v>
      </c>
      <c r="G33" s="12">
        <f t="shared" si="4"/>
        <v>25.6</v>
      </c>
      <c r="H33" s="9"/>
      <c r="I33" s="9">
        <f t="shared" si="5"/>
        <v>25.6</v>
      </c>
      <c r="J33" s="9">
        <v>78.44</v>
      </c>
      <c r="K33" s="14">
        <f t="shared" si="6"/>
        <v>47.064</v>
      </c>
      <c r="L33" s="14">
        <f t="shared" si="7"/>
        <v>72.664</v>
      </c>
      <c r="M33" s="9" t="s">
        <v>11</v>
      </c>
      <c r="N33" s="9"/>
      <c r="O33" s="17"/>
    </row>
    <row r="34" spans="1:15" ht="24" customHeight="1">
      <c r="A34" s="7">
        <v>6</v>
      </c>
      <c r="B34" s="8" t="s">
        <v>72</v>
      </c>
      <c r="C34" s="9" t="s">
        <v>73</v>
      </c>
      <c r="D34" s="9" t="s">
        <v>64</v>
      </c>
      <c r="E34" s="9" t="s">
        <v>65</v>
      </c>
      <c r="F34" s="9">
        <v>63.5</v>
      </c>
      <c r="G34" s="12">
        <f t="shared" si="4"/>
        <v>25.400000000000002</v>
      </c>
      <c r="H34" s="9"/>
      <c r="I34" s="9">
        <f t="shared" si="5"/>
        <v>25.400000000000002</v>
      </c>
      <c r="J34" s="9">
        <v>77.34</v>
      </c>
      <c r="K34" s="14">
        <f t="shared" si="6"/>
        <v>46.404</v>
      </c>
      <c r="L34" s="14">
        <f t="shared" si="7"/>
        <v>71.804</v>
      </c>
      <c r="M34" s="9" t="s">
        <v>11</v>
      </c>
      <c r="N34" s="9"/>
      <c r="O34" s="17"/>
    </row>
    <row r="35" spans="1:15" ht="24" customHeight="1">
      <c r="A35" s="7">
        <v>7</v>
      </c>
      <c r="B35" s="8" t="s">
        <v>76</v>
      </c>
      <c r="C35" s="9" t="s">
        <v>77</v>
      </c>
      <c r="D35" s="9" t="s">
        <v>64</v>
      </c>
      <c r="E35" s="9" t="s">
        <v>65</v>
      </c>
      <c r="F35" s="9">
        <v>57.5</v>
      </c>
      <c r="G35" s="12">
        <f t="shared" si="4"/>
        <v>23</v>
      </c>
      <c r="H35" s="9"/>
      <c r="I35" s="9">
        <f t="shared" si="5"/>
        <v>23</v>
      </c>
      <c r="J35" s="9">
        <v>78.66</v>
      </c>
      <c r="K35" s="14">
        <f t="shared" si="6"/>
        <v>47.196</v>
      </c>
      <c r="L35" s="14">
        <f t="shared" si="7"/>
        <v>70.196</v>
      </c>
      <c r="M35" s="9" t="s">
        <v>11</v>
      </c>
      <c r="N35" s="9"/>
      <c r="O35" s="17"/>
    </row>
    <row r="36" spans="1:15" ht="24" customHeight="1">
      <c r="A36" s="7">
        <v>8</v>
      </c>
      <c r="B36" s="8" t="s">
        <v>78</v>
      </c>
      <c r="C36" s="9" t="s">
        <v>79</v>
      </c>
      <c r="D36" s="9" t="s">
        <v>64</v>
      </c>
      <c r="E36" s="9" t="s">
        <v>65</v>
      </c>
      <c r="F36" s="9">
        <v>53.5</v>
      </c>
      <c r="G36" s="12">
        <f t="shared" si="4"/>
        <v>21.400000000000002</v>
      </c>
      <c r="H36" s="9"/>
      <c r="I36" s="9">
        <f t="shared" si="5"/>
        <v>21.400000000000002</v>
      </c>
      <c r="J36" s="9">
        <v>80.03</v>
      </c>
      <c r="K36" s="14">
        <f t="shared" si="6"/>
        <v>48.018</v>
      </c>
      <c r="L36" s="14">
        <f t="shared" si="7"/>
        <v>69.418</v>
      </c>
      <c r="M36" s="9" t="s">
        <v>11</v>
      </c>
      <c r="N36" s="9"/>
      <c r="O36" s="17"/>
    </row>
  </sheetData>
  <sheetProtection/>
  <mergeCells count="1">
    <mergeCell ref="A1:O1"/>
  </mergeCells>
  <printOptions/>
  <pageMargins left="0.5506944444444445" right="0.15694444444444444" top="0.5902777777777778" bottom="0.19652777777777777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User</cp:lastModifiedBy>
  <cp:lastPrinted>2014-10-15T08:52:01Z</cp:lastPrinted>
  <dcterms:created xsi:type="dcterms:W3CDTF">2012-06-06T01:30:27Z</dcterms:created>
  <dcterms:modified xsi:type="dcterms:W3CDTF">2014-10-15T08:54:45Z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2052-9.1.0.4739</vt:lpwstr>
  </property>
</Properties>
</file>