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3365" yWindow="75" windowWidth="12615" windowHeight="12090"/>
  </bookViews>
  <sheets>
    <sheet name="按岗位" sheetId="4" r:id="rId1"/>
  </sheets>
  <definedNames>
    <definedName name="_xlnm._FilterDatabase" localSheetId="0" hidden="1">按岗位!$B$2:$S$50</definedName>
    <definedName name="_xlnm.Print_Titles" localSheetId="0">按岗位!$2:$2</definedName>
  </definedNames>
  <calcPr calcId="125725"/>
</workbook>
</file>

<file path=xl/calcChain.xml><?xml version="1.0" encoding="utf-8"?>
<calcChain xmlns="http://schemas.openxmlformats.org/spreadsheetml/2006/main">
  <c r="P4" i="4"/>
  <c r="R4" s="1"/>
  <c r="P5"/>
  <c r="R5" s="1"/>
  <c r="P6"/>
  <c r="R6" s="1"/>
  <c r="P7"/>
  <c r="R7" s="1"/>
  <c r="P8"/>
  <c r="R8" s="1"/>
  <c r="P9"/>
  <c r="R9" s="1"/>
  <c r="P10"/>
  <c r="R10" s="1"/>
  <c r="P11"/>
  <c r="R11" s="1"/>
  <c r="P12"/>
  <c r="R12" s="1"/>
  <c r="P13"/>
  <c r="R13" s="1"/>
  <c r="P15"/>
  <c r="R15" s="1"/>
  <c r="P14"/>
  <c r="R14" s="1"/>
  <c r="P17"/>
  <c r="R17" s="1"/>
  <c r="P16"/>
  <c r="R16" s="1"/>
  <c r="P18"/>
  <c r="R18" s="1"/>
  <c r="P19"/>
  <c r="R19" s="1"/>
  <c r="P20"/>
  <c r="R20" s="1"/>
  <c r="P21"/>
  <c r="R21" s="1"/>
  <c r="P22"/>
  <c r="R22" s="1"/>
  <c r="P23"/>
  <c r="R23" s="1"/>
  <c r="P24"/>
  <c r="R24" s="1"/>
  <c r="P25"/>
  <c r="R25" s="1"/>
  <c r="P26"/>
  <c r="R26" s="1"/>
  <c r="P27"/>
  <c r="R27" s="1"/>
  <c r="P28"/>
  <c r="R28" s="1"/>
  <c r="P30"/>
  <c r="R30" s="1"/>
  <c r="P29"/>
  <c r="R29" s="1"/>
  <c r="P31"/>
  <c r="R31" s="1"/>
  <c r="P33"/>
  <c r="R33" s="1"/>
  <c r="P32"/>
  <c r="R32" s="1"/>
  <c r="P34"/>
  <c r="R34" s="1"/>
  <c r="P35"/>
  <c r="R35" s="1"/>
  <c r="P36"/>
  <c r="R36" s="1"/>
  <c r="P37"/>
  <c r="R37" s="1"/>
  <c r="P40"/>
  <c r="R40" s="1"/>
  <c r="P41"/>
  <c r="R41" s="1"/>
  <c r="P38"/>
  <c r="R38" s="1"/>
  <c r="P39"/>
  <c r="R39" s="1"/>
  <c r="P42"/>
  <c r="R42" s="1"/>
  <c r="P45"/>
  <c r="R45" s="1"/>
  <c r="P46"/>
  <c r="R46" s="1"/>
  <c r="P43"/>
  <c r="R43" s="1"/>
  <c r="P44"/>
  <c r="R44" s="1"/>
  <c r="P47"/>
  <c r="R47" s="1"/>
  <c r="P50"/>
  <c r="R50" s="1"/>
  <c r="P48"/>
  <c r="R48" s="1"/>
  <c r="P49"/>
  <c r="R49" s="1"/>
  <c r="P3"/>
  <c r="R3" s="1"/>
</calcChain>
</file>

<file path=xl/sharedStrings.xml><?xml version="1.0" encoding="utf-8"?>
<sst xmlns="http://schemas.openxmlformats.org/spreadsheetml/2006/main" count="507" uniqueCount="237">
  <si>
    <t>姓名</t>
  </si>
  <si>
    <t>性别</t>
  </si>
  <si>
    <t>招聘单位</t>
  </si>
  <si>
    <t>岗位名称</t>
  </si>
  <si>
    <t>刘玙</t>
  </si>
  <si>
    <t>男</t>
  </si>
  <si>
    <t>文学与传播学院</t>
  </si>
  <si>
    <t>专任教师A</t>
  </si>
  <si>
    <t>scwl01</t>
  </si>
  <si>
    <t>女</t>
  </si>
  <si>
    <t>专任教师B</t>
  </si>
  <si>
    <t>scwl02</t>
  </si>
  <si>
    <t>彭娜</t>
  </si>
  <si>
    <t>王珩宇</t>
  </si>
  <si>
    <t>米丽汁</t>
  </si>
  <si>
    <t>外国语学院</t>
  </si>
  <si>
    <t>scwl03</t>
  </si>
  <si>
    <t>数学学院</t>
  </si>
  <si>
    <t>scwl04</t>
  </si>
  <si>
    <t>韩信</t>
  </si>
  <si>
    <t>李骏</t>
  </si>
  <si>
    <t>王玲玲</t>
  </si>
  <si>
    <t>王茜</t>
  </si>
  <si>
    <t>智能制造学院</t>
  </si>
  <si>
    <t>scwl05</t>
  </si>
  <si>
    <t>王萃清</t>
  </si>
  <si>
    <t>黄陆君</t>
  </si>
  <si>
    <t>scwl06</t>
  </si>
  <si>
    <t>赵金阳</t>
  </si>
  <si>
    <t>陈苹</t>
  </si>
  <si>
    <t>专任教师C</t>
  </si>
  <si>
    <t>scwl07</t>
  </si>
  <si>
    <t>刘泓</t>
  </si>
  <si>
    <t>刘苗</t>
  </si>
  <si>
    <t>专任教师D</t>
  </si>
  <si>
    <t>scwl08</t>
  </si>
  <si>
    <t>谢清爽</t>
  </si>
  <si>
    <t>康养产业学院</t>
  </si>
  <si>
    <t>scwl14</t>
  </si>
  <si>
    <t>叶盈</t>
  </si>
  <si>
    <t>刘孝英</t>
  </si>
  <si>
    <t>教师教育学院</t>
  </si>
  <si>
    <t>scwl15</t>
  </si>
  <si>
    <t>韩曜阳</t>
  </si>
  <si>
    <t>蒲云欢</t>
  </si>
  <si>
    <t>财经管理学院</t>
  </si>
  <si>
    <t>scwl16</t>
  </si>
  <si>
    <t>陈入嘉</t>
  </si>
  <si>
    <t>刘会</t>
  </si>
  <si>
    <t>张琴芳</t>
  </si>
  <si>
    <t>scwl17</t>
  </si>
  <si>
    <t>赵秋平</t>
  </si>
  <si>
    <t>scwl18</t>
  </si>
  <si>
    <t>郑姣姣</t>
  </si>
  <si>
    <t>scwl19</t>
  </si>
  <si>
    <t>王智灵</t>
  </si>
  <si>
    <t>建筑工程学院</t>
  </si>
  <si>
    <t>scwl20</t>
  </si>
  <si>
    <t>章金城</t>
  </si>
  <si>
    <t>孙小涛</t>
  </si>
  <si>
    <t>杜建平</t>
  </si>
  <si>
    <t>scwl21</t>
  </si>
  <si>
    <t>唐杰</t>
  </si>
  <si>
    <t>石宁卓</t>
  </si>
  <si>
    <t>信息化建设与服务中心</t>
  </si>
  <si>
    <t>信息A</t>
  </si>
  <si>
    <t>何坤</t>
  </si>
  <si>
    <t>图书馆、档案馆</t>
  </si>
  <si>
    <t>教辅A</t>
  </si>
  <si>
    <t>scwl23</t>
  </si>
  <si>
    <t>张芸</t>
  </si>
  <si>
    <t>肖家美</t>
  </si>
  <si>
    <t>学生工作部</t>
  </si>
  <si>
    <t>政治辅导员（思想政治教师）</t>
  </si>
  <si>
    <t>scwl24</t>
  </si>
  <si>
    <t>文娟</t>
  </si>
  <si>
    <t>刘香</t>
  </si>
  <si>
    <t>张亚平</t>
  </si>
  <si>
    <t>张宇慧</t>
  </si>
  <si>
    <t>管理单位 (党群)</t>
  </si>
  <si>
    <t>管理A</t>
  </si>
  <si>
    <t>scwl25</t>
  </si>
  <si>
    <t>管理单位 （行政）</t>
  </si>
  <si>
    <t>管理B</t>
  </si>
  <si>
    <t>scwl26</t>
  </si>
  <si>
    <t>邓天桃</t>
  </si>
  <si>
    <t>杨雪玲</t>
  </si>
  <si>
    <t>黄丽梅</t>
  </si>
  <si>
    <t>李川北</t>
  </si>
  <si>
    <t>魏大平</t>
  </si>
  <si>
    <t>胡小宇</t>
  </si>
  <si>
    <t>向丹</t>
  </si>
  <si>
    <t>准考证号</t>
  </si>
  <si>
    <t>20190101</t>
  </si>
  <si>
    <t>20190104</t>
  </si>
  <si>
    <t>20190105</t>
  </si>
  <si>
    <t>20190107</t>
  </si>
  <si>
    <t>20190108</t>
  </si>
  <si>
    <t>20190114</t>
  </si>
  <si>
    <t>20190122</t>
  </si>
  <si>
    <t>20190124</t>
  </si>
  <si>
    <t>20190212</t>
  </si>
  <si>
    <t>20190219</t>
  </si>
  <si>
    <t>20190303</t>
  </si>
  <si>
    <t>20190304</t>
  </si>
  <si>
    <t>20190308</t>
  </si>
  <si>
    <t>20190316</t>
  </si>
  <si>
    <t>20190317</t>
  </si>
  <si>
    <t>20190322</t>
  </si>
  <si>
    <t>20190407</t>
  </si>
  <si>
    <t>20190424</t>
  </si>
  <si>
    <t>20190507</t>
  </si>
  <si>
    <t>20190508</t>
  </si>
  <si>
    <t>20190510</t>
  </si>
  <si>
    <t>20190520</t>
  </si>
  <si>
    <t>20190524</t>
  </si>
  <si>
    <t>20190528</t>
  </si>
  <si>
    <t>20190612</t>
  </si>
  <si>
    <t>20190619</t>
  </si>
  <si>
    <t>20190624</t>
  </si>
  <si>
    <t>20190626</t>
  </si>
  <si>
    <t>20190704</t>
  </si>
  <si>
    <t>20190706</t>
  </si>
  <si>
    <t>20190712</t>
  </si>
  <si>
    <t>20190719</t>
  </si>
  <si>
    <t>20190723</t>
  </si>
  <si>
    <t>20190803</t>
  </si>
  <si>
    <t>20190806</t>
  </si>
  <si>
    <t>20190814</t>
  </si>
  <si>
    <t>20190815</t>
  </si>
  <si>
    <t>20190822</t>
  </si>
  <si>
    <t>20190902</t>
  </si>
  <si>
    <t>20190904</t>
  </si>
  <si>
    <t>20190907</t>
  </si>
  <si>
    <t>20190912</t>
  </si>
  <si>
    <t>20190913</t>
  </si>
  <si>
    <t>20190914</t>
  </si>
  <si>
    <t>20190919</t>
  </si>
  <si>
    <t>20190921</t>
  </si>
  <si>
    <t>20191003</t>
  </si>
  <si>
    <t>20191010</t>
  </si>
  <si>
    <t>岗位
编码</t>
    <phoneticPr fontId="3" type="noConversion"/>
  </si>
  <si>
    <t>政策性加分</t>
    <phoneticPr fontId="3" type="noConversion"/>
  </si>
  <si>
    <t>scwl15</t>
    <phoneticPr fontId="3" type="noConversion"/>
  </si>
  <si>
    <t>scwl22</t>
    <phoneticPr fontId="3" type="noConversion"/>
  </si>
  <si>
    <t>学生工作部</t>
    <phoneticPr fontId="3" type="noConversion"/>
  </si>
  <si>
    <t>吴美佳</t>
    <phoneticPr fontId="3" type="noConversion"/>
  </si>
  <si>
    <t>岳进</t>
    <phoneticPr fontId="3" type="noConversion"/>
  </si>
  <si>
    <t>总成绩</t>
    <phoneticPr fontId="3" type="noConversion"/>
  </si>
  <si>
    <t>笔试
总成绩</t>
    <phoneticPr fontId="3" type="noConversion"/>
  </si>
  <si>
    <t>面试
成绩</t>
    <phoneticPr fontId="3" type="noConversion"/>
  </si>
  <si>
    <t>序号</t>
    <phoneticPr fontId="3" type="noConversion"/>
  </si>
  <si>
    <t>岗位
排名</t>
    <phoneticPr fontId="3" type="noConversion"/>
  </si>
  <si>
    <t>笔试
成绩</t>
    <phoneticPr fontId="3" type="noConversion"/>
  </si>
  <si>
    <t>并列第1</t>
    <phoneticPr fontId="3" type="noConversion"/>
  </si>
  <si>
    <t>出生年月</t>
  </si>
  <si>
    <t>学历</t>
  </si>
  <si>
    <t>学位</t>
  </si>
  <si>
    <t>专业</t>
    <phoneticPr fontId="3" type="noConversion"/>
  </si>
  <si>
    <t>毕业学校</t>
    <phoneticPr fontId="3" type="noConversion"/>
  </si>
  <si>
    <t>北京语言大学</t>
  </si>
  <si>
    <t>汉语国际教育</t>
  </si>
  <si>
    <t>政治面貌</t>
    <phoneticPr fontId="3" type="noConversion"/>
  </si>
  <si>
    <t>四川大学</t>
  </si>
  <si>
    <t>新闻与传播</t>
  </si>
  <si>
    <t>西南大学</t>
  </si>
  <si>
    <t>四川师范大学</t>
  </si>
  <si>
    <t>英语语言文学</t>
  </si>
  <si>
    <t>基础数学</t>
  </si>
  <si>
    <t>概率论与数理统计</t>
  </si>
  <si>
    <t>运筹学与控制论</t>
  </si>
  <si>
    <t>兰州理工大学</t>
  </si>
  <si>
    <t>控制工程</t>
  </si>
  <si>
    <t>沈阳建筑大学</t>
  </si>
  <si>
    <t>控制科学与工程</t>
  </si>
  <si>
    <t>兰州交通大学</t>
  </si>
  <si>
    <t>软件工程</t>
  </si>
  <si>
    <t>计算机应用技术</t>
  </si>
  <si>
    <t>信号与信息处理</t>
  </si>
  <si>
    <t>昆明理工大学</t>
  </si>
  <si>
    <t>凝聚态物理</t>
  </si>
  <si>
    <t>西南医科大学</t>
  </si>
  <si>
    <t>护理</t>
  </si>
  <si>
    <t>成都中医药大学</t>
  </si>
  <si>
    <t>中医儿科学</t>
  </si>
  <si>
    <t>学前教育学</t>
  </si>
  <si>
    <t>重庆师范大学</t>
  </si>
  <si>
    <t>特殊教育学</t>
  </si>
  <si>
    <t>西南交通大学</t>
  </si>
  <si>
    <t>资产评估</t>
  </si>
  <si>
    <t>重庆工商大学</t>
  </si>
  <si>
    <t>统计学</t>
  </si>
  <si>
    <t>对外经济贸易大学</t>
  </si>
  <si>
    <t>国际贸易学</t>
  </si>
  <si>
    <t>西南财经大学</t>
  </si>
  <si>
    <t>财政学</t>
  </si>
  <si>
    <t>贵州财经大学</t>
  </si>
  <si>
    <t>经济史</t>
  </si>
  <si>
    <t>宁波大学</t>
  </si>
  <si>
    <t>港航技术与管理工程</t>
  </si>
  <si>
    <t>贵州师范大学</t>
  </si>
  <si>
    <t>自然地理学</t>
  </si>
  <si>
    <t>西安建筑科技大学</t>
  </si>
  <si>
    <t>土木工程建造与管理</t>
  </si>
  <si>
    <t>西安科技大学</t>
  </si>
  <si>
    <t>测绘工程</t>
  </si>
  <si>
    <t>西华师范大学</t>
  </si>
  <si>
    <t>教育技术学</t>
  </si>
  <si>
    <t>政府经济学</t>
  </si>
  <si>
    <t>政治社会学</t>
  </si>
  <si>
    <t>学科教学（语文）</t>
  </si>
  <si>
    <t>小学教育</t>
  </si>
  <si>
    <t>西北师范大学</t>
  </si>
  <si>
    <t>思想政治教育</t>
  </si>
  <si>
    <t>重庆工商学院</t>
  </si>
  <si>
    <t>会计</t>
  </si>
  <si>
    <t>广西大学</t>
  </si>
  <si>
    <t>肖丽利</t>
    <phoneticPr fontId="3" type="noConversion"/>
  </si>
  <si>
    <t>西北民族大学</t>
  </si>
  <si>
    <t>课程与教学论</t>
  </si>
  <si>
    <t xml:space="preserve">教育学原理 </t>
  </si>
  <si>
    <t>四川农业大学</t>
  </si>
  <si>
    <t>生态学</t>
  </si>
  <si>
    <t>高等教育学</t>
  </si>
  <si>
    <t>研究生</t>
    <phoneticPr fontId="3" type="noConversion"/>
  </si>
  <si>
    <t>硕士</t>
    <phoneticPr fontId="3" type="noConversion"/>
  </si>
  <si>
    <t>研究生</t>
    <phoneticPr fontId="3" type="noConversion"/>
  </si>
  <si>
    <t>硕士</t>
    <phoneticPr fontId="3" type="noConversion"/>
  </si>
  <si>
    <t>学科教学（地理）</t>
    <phoneticPr fontId="3" type="noConversion"/>
  </si>
  <si>
    <t>西华师范大学</t>
    <phoneticPr fontId="3" type="noConversion"/>
  </si>
  <si>
    <t>研究生</t>
    <phoneticPr fontId="3" type="noConversion"/>
  </si>
  <si>
    <t>硕士</t>
    <phoneticPr fontId="3" type="noConversion"/>
  </si>
  <si>
    <t>四川文理学院2019年5月公开招聘工作人员拟聘人员名单</t>
    <phoneticPr fontId="3" type="noConversion"/>
  </si>
  <si>
    <t>中共党员</t>
    <phoneticPr fontId="3" type="noConversion"/>
  </si>
  <si>
    <t>土地资源管理</t>
    <phoneticPr fontId="3" type="noConversion"/>
  </si>
  <si>
    <t>邓文成</t>
    <phoneticPr fontId="3" type="noConversion"/>
  </si>
  <si>
    <t>农村与区域发展领域
（农业推广硕士）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</si>
</sst>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5">
    <font>
      <sz val="10"/>
      <name val="Arial"/>
      <family val="2"/>
    </font>
    <font>
      <sz val="11"/>
      <color theme="1"/>
      <name val="等线"/>
      <family val="2"/>
      <charset val="134"/>
      <scheme val="minor"/>
    </font>
    <font>
      <sz val="10"/>
      <name val="Arial"/>
      <family val="2"/>
    </font>
    <font>
      <sz val="9"/>
      <name val="宋体"/>
      <family val="3"/>
      <charset val="134"/>
    </font>
    <font>
      <sz val="14"/>
      <name val="宋体"/>
      <family val="3"/>
      <charset val="134"/>
    </font>
    <font>
      <b/>
      <sz val="16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b/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color rgb="FFFF0000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b/>
      <sz val="11"/>
      <color indexed="8"/>
      <name val="宋体"/>
      <family val="3"/>
      <charset val="134"/>
    </font>
    <font>
      <sz val="10"/>
      <color rgb="FF00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</cellStyleXfs>
  <cellXfs count="23">
    <xf numFmtId="0" fontId="0" fillId="0" borderId="0" xfId="0" applyAlignment="1">
      <alignment vertical="center"/>
    </xf>
    <xf numFmtId="0" fontId="8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7" fillId="2" borderId="0" xfId="0" applyNumberFormat="1" applyFont="1" applyFill="1" applyBorder="1" applyAlignment="1">
      <alignment wrapText="1"/>
    </xf>
    <xf numFmtId="0" fontId="4" fillId="2" borderId="0" xfId="0" applyNumberFormat="1" applyFont="1" applyFill="1" applyBorder="1" applyAlignment="1">
      <alignment wrapText="1"/>
    </xf>
    <xf numFmtId="0" fontId="4" fillId="2" borderId="0" xfId="0" applyNumberFormat="1" applyFont="1" applyFill="1" applyBorder="1" applyAlignment="1"/>
    <xf numFmtId="0" fontId="4" fillId="2" borderId="0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wrapText="1"/>
    </xf>
    <xf numFmtId="0" fontId="11" fillId="2" borderId="0" xfId="0" applyNumberFormat="1" applyFont="1" applyFill="1" applyBorder="1" applyAlignment="1">
      <alignment wrapText="1"/>
    </xf>
    <xf numFmtId="0" fontId="13" fillId="0" borderId="1" xfId="4" applyFont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 wrapText="1"/>
    </xf>
    <xf numFmtId="0" fontId="13" fillId="2" borderId="1" xfId="4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</cellXfs>
  <cellStyles count="5">
    <cellStyle name="常规" xfId="0" builtinId="0"/>
    <cellStyle name="常规 2" xfId="1"/>
    <cellStyle name="常规 2 2" xfId="4"/>
    <cellStyle name="常规 3" xfId="2"/>
    <cellStyle name="常规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8"/>
  <sheetViews>
    <sheetView tabSelected="1" workbookViewId="0">
      <selection activeCell="U8" sqref="U8"/>
    </sheetView>
  </sheetViews>
  <sheetFormatPr defaultRowHeight="30" customHeight="1"/>
  <cols>
    <col min="1" max="1" width="5.85546875" style="7" customWidth="1"/>
    <col min="2" max="2" width="8.7109375" style="6" customWidth="1"/>
    <col min="3" max="3" width="18" style="6" customWidth="1"/>
    <col min="4" max="4" width="12.42578125" style="6" customWidth="1"/>
    <col min="5" max="6" width="8.5703125" style="7" customWidth="1"/>
    <col min="7" max="8" width="10.85546875" style="7" customWidth="1"/>
    <col min="9" max="9" width="16.140625" style="7" bestFit="1" customWidth="1"/>
    <col min="10" max="10" width="19.42578125" style="7" bestFit="1" customWidth="1"/>
    <col min="11" max="12" width="7.5703125" style="7" customWidth="1"/>
    <col min="13" max="13" width="11.28515625" style="7" bestFit="1" customWidth="1"/>
    <col min="14" max="14" width="6.7109375" style="8" customWidth="1"/>
    <col min="15" max="15" width="7.28515625" style="7" customWidth="1"/>
    <col min="16" max="16" width="9.7109375" style="7" customWidth="1"/>
    <col min="17" max="17" width="7" style="7" customWidth="1"/>
    <col min="18" max="18" width="8" style="7" customWidth="1"/>
    <col min="19" max="250" width="9.140625" style="7"/>
    <col min="251" max="251" width="20.85546875" style="7" bestFit="1" customWidth="1"/>
    <col min="252" max="252" width="9.140625" style="7"/>
    <col min="253" max="253" width="5.42578125" style="7" bestFit="1" customWidth="1"/>
    <col min="254" max="254" width="11.140625" style="7" bestFit="1" customWidth="1"/>
    <col min="255" max="255" width="5.42578125" style="7" bestFit="1" customWidth="1"/>
    <col min="256" max="256" width="36.85546875" style="7" bestFit="1" customWidth="1"/>
    <col min="257" max="257" width="23.5703125" style="7" bestFit="1" customWidth="1"/>
    <col min="258" max="258" width="9.140625" style="7"/>
    <col min="259" max="259" width="27.85546875" style="7" bestFit="1" customWidth="1"/>
    <col min="260" max="506" width="9.140625" style="7"/>
    <col min="507" max="507" width="20.85546875" style="7" bestFit="1" customWidth="1"/>
    <col min="508" max="508" width="9.140625" style="7"/>
    <col min="509" max="509" width="5.42578125" style="7" bestFit="1" customWidth="1"/>
    <col min="510" max="510" width="11.140625" style="7" bestFit="1" customWidth="1"/>
    <col min="511" max="511" width="5.42578125" style="7" bestFit="1" customWidth="1"/>
    <col min="512" max="512" width="36.85546875" style="7" bestFit="1" customWidth="1"/>
    <col min="513" max="513" width="23.5703125" style="7" bestFit="1" customWidth="1"/>
    <col min="514" max="514" width="9.140625" style="7"/>
    <col min="515" max="515" width="27.85546875" style="7" bestFit="1" customWidth="1"/>
    <col min="516" max="762" width="9.140625" style="7"/>
    <col min="763" max="763" width="20.85546875" style="7" bestFit="1" customWidth="1"/>
    <col min="764" max="764" width="9.140625" style="7"/>
    <col min="765" max="765" width="5.42578125" style="7" bestFit="1" customWidth="1"/>
    <col min="766" max="766" width="11.140625" style="7" bestFit="1" customWidth="1"/>
    <col min="767" max="767" width="5.42578125" style="7" bestFit="1" customWidth="1"/>
    <col min="768" max="768" width="36.85546875" style="7" bestFit="1" customWidth="1"/>
    <col min="769" max="769" width="23.5703125" style="7" bestFit="1" customWidth="1"/>
    <col min="770" max="770" width="9.140625" style="7"/>
    <col min="771" max="771" width="27.85546875" style="7" bestFit="1" customWidth="1"/>
    <col min="772" max="1018" width="9.140625" style="7"/>
    <col min="1019" max="1019" width="20.85546875" style="7" bestFit="1" customWidth="1"/>
    <col min="1020" max="1020" width="9.140625" style="7"/>
    <col min="1021" max="1021" width="5.42578125" style="7" bestFit="1" customWidth="1"/>
    <col min="1022" max="1022" width="11.140625" style="7" bestFit="1" customWidth="1"/>
    <col min="1023" max="1023" width="5.42578125" style="7" bestFit="1" customWidth="1"/>
    <col min="1024" max="1024" width="36.85546875" style="7" bestFit="1" customWidth="1"/>
    <col min="1025" max="1025" width="23.5703125" style="7" bestFit="1" customWidth="1"/>
    <col min="1026" max="1026" width="9.140625" style="7"/>
    <col min="1027" max="1027" width="27.85546875" style="7" bestFit="1" customWidth="1"/>
    <col min="1028" max="1274" width="9.140625" style="7"/>
    <col min="1275" max="1275" width="20.85546875" style="7" bestFit="1" customWidth="1"/>
    <col min="1276" max="1276" width="9.140625" style="7"/>
    <col min="1277" max="1277" width="5.42578125" style="7" bestFit="1" customWidth="1"/>
    <col min="1278" max="1278" width="11.140625" style="7" bestFit="1" customWidth="1"/>
    <col min="1279" max="1279" width="5.42578125" style="7" bestFit="1" customWidth="1"/>
    <col min="1280" max="1280" width="36.85546875" style="7" bestFit="1" customWidth="1"/>
    <col min="1281" max="1281" width="23.5703125" style="7" bestFit="1" customWidth="1"/>
    <col min="1282" max="1282" width="9.140625" style="7"/>
    <col min="1283" max="1283" width="27.85546875" style="7" bestFit="1" customWidth="1"/>
    <col min="1284" max="1530" width="9.140625" style="7"/>
    <col min="1531" max="1531" width="20.85546875" style="7" bestFit="1" customWidth="1"/>
    <col min="1532" max="1532" width="9.140625" style="7"/>
    <col min="1533" max="1533" width="5.42578125" style="7" bestFit="1" customWidth="1"/>
    <col min="1534" max="1534" width="11.140625" style="7" bestFit="1" customWidth="1"/>
    <col min="1535" max="1535" width="5.42578125" style="7" bestFit="1" customWidth="1"/>
    <col min="1536" max="1536" width="36.85546875" style="7" bestFit="1" customWidth="1"/>
    <col min="1537" max="1537" width="23.5703125" style="7" bestFit="1" customWidth="1"/>
    <col min="1538" max="1538" width="9.140625" style="7"/>
    <col min="1539" max="1539" width="27.85546875" style="7" bestFit="1" customWidth="1"/>
    <col min="1540" max="1786" width="9.140625" style="7"/>
    <col min="1787" max="1787" width="20.85546875" style="7" bestFit="1" customWidth="1"/>
    <col min="1788" max="1788" width="9.140625" style="7"/>
    <col min="1789" max="1789" width="5.42578125" style="7" bestFit="1" customWidth="1"/>
    <col min="1790" max="1790" width="11.140625" style="7" bestFit="1" customWidth="1"/>
    <col min="1791" max="1791" width="5.42578125" style="7" bestFit="1" customWidth="1"/>
    <col min="1792" max="1792" width="36.85546875" style="7" bestFit="1" customWidth="1"/>
    <col min="1793" max="1793" width="23.5703125" style="7" bestFit="1" customWidth="1"/>
    <col min="1794" max="1794" width="9.140625" style="7"/>
    <col min="1795" max="1795" width="27.85546875" style="7" bestFit="1" customWidth="1"/>
    <col min="1796" max="2042" width="9.140625" style="7"/>
    <col min="2043" max="2043" width="20.85546875" style="7" bestFit="1" customWidth="1"/>
    <col min="2044" max="2044" width="9.140625" style="7"/>
    <col min="2045" max="2045" width="5.42578125" style="7" bestFit="1" customWidth="1"/>
    <col min="2046" max="2046" width="11.140625" style="7" bestFit="1" customWidth="1"/>
    <col min="2047" max="2047" width="5.42578125" style="7" bestFit="1" customWidth="1"/>
    <col min="2048" max="2048" width="36.85546875" style="7" bestFit="1" customWidth="1"/>
    <col min="2049" max="2049" width="23.5703125" style="7" bestFit="1" customWidth="1"/>
    <col min="2050" max="2050" width="9.140625" style="7"/>
    <col min="2051" max="2051" width="27.85546875" style="7" bestFit="1" customWidth="1"/>
    <col min="2052" max="2298" width="9.140625" style="7"/>
    <col min="2299" max="2299" width="20.85546875" style="7" bestFit="1" customWidth="1"/>
    <col min="2300" max="2300" width="9.140625" style="7"/>
    <col min="2301" max="2301" width="5.42578125" style="7" bestFit="1" customWidth="1"/>
    <col min="2302" max="2302" width="11.140625" style="7" bestFit="1" customWidth="1"/>
    <col min="2303" max="2303" width="5.42578125" style="7" bestFit="1" customWidth="1"/>
    <col min="2304" max="2304" width="36.85546875" style="7" bestFit="1" customWidth="1"/>
    <col min="2305" max="2305" width="23.5703125" style="7" bestFit="1" customWidth="1"/>
    <col min="2306" max="2306" width="9.140625" style="7"/>
    <col min="2307" max="2307" width="27.85546875" style="7" bestFit="1" customWidth="1"/>
    <col min="2308" max="2554" width="9.140625" style="7"/>
    <col min="2555" max="2555" width="20.85546875" style="7" bestFit="1" customWidth="1"/>
    <col min="2556" max="2556" width="9.140625" style="7"/>
    <col min="2557" max="2557" width="5.42578125" style="7" bestFit="1" customWidth="1"/>
    <col min="2558" max="2558" width="11.140625" style="7" bestFit="1" customWidth="1"/>
    <col min="2559" max="2559" width="5.42578125" style="7" bestFit="1" customWidth="1"/>
    <col min="2560" max="2560" width="36.85546875" style="7" bestFit="1" customWidth="1"/>
    <col min="2561" max="2561" width="23.5703125" style="7" bestFit="1" customWidth="1"/>
    <col min="2562" max="2562" width="9.140625" style="7"/>
    <col min="2563" max="2563" width="27.85546875" style="7" bestFit="1" customWidth="1"/>
    <col min="2564" max="2810" width="9.140625" style="7"/>
    <col min="2811" max="2811" width="20.85546875" style="7" bestFit="1" customWidth="1"/>
    <col min="2812" max="2812" width="9.140625" style="7"/>
    <col min="2813" max="2813" width="5.42578125" style="7" bestFit="1" customWidth="1"/>
    <col min="2814" max="2814" width="11.140625" style="7" bestFit="1" customWidth="1"/>
    <col min="2815" max="2815" width="5.42578125" style="7" bestFit="1" customWidth="1"/>
    <col min="2816" max="2816" width="36.85546875" style="7" bestFit="1" customWidth="1"/>
    <col min="2817" max="2817" width="23.5703125" style="7" bestFit="1" customWidth="1"/>
    <col min="2818" max="2818" width="9.140625" style="7"/>
    <col min="2819" max="2819" width="27.85546875" style="7" bestFit="1" customWidth="1"/>
    <col min="2820" max="3066" width="9.140625" style="7"/>
    <col min="3067" max="3067" width="20.85546875" style="7" bestFit="1" customWidth="1"/>
    <col min="3068" max="3068" width="9.140625" style="7"/>
    <col min="3069" max="3069" width="5.42578125" style="7" bestFit="1" customWidth="1"/>
    <col min="3070" max="3070" width="11.140625" style="7" bestFit="1" customWidth="1"/>
    <col min="3071" max="3071" width="5.42578125" style="7" bestFit="1" customWidth="1"/>
    <col min="3072" max="3072" width="36.85546875" style="7" bestFit="1" customWidth="1"/>
    <col min="3073" max="3073" width="23.5703125" style="7" bestFit="1" customWidth="1"/>
    <col min="3074" max="3074" width="9.140625" style="7"/>
    <col min="3075" max="3075" width="27.85546875" style="7" bestFit="1" customWidth="1"/>
    <col min="3076" max="3322" width="9.140625" style="7"/>
    <col min="3323" max="3323" width="20.85546875" style="7" bestFit="1" customWidth="1"/>
    <col min="3324" max="3324" width="9.140625" style="7"/>
    <col min="3325" max="3325" width="5.42578125" style="7" bestFit="1" customWidth="1"/>
    <col min="3326" max="3326" width="11.140625" style="7" bestFit="1" customWidth="1"/>
    <col min="3327" max="3327" width="5.42578125" style="7" bestFit="1" customWidth="1"/>
    <col min="3328" max="3328" width="36.85546875" style="7" bestFit="1" customWidth="1"/>
    <col min="3329" max="3329" width="23.5703125" style="7" bestFit="1" customWidth="1"/>
    <col min="3330" max="3330" width="9.140625" style="7"/>
    <col min="3331" max="3331" width="27.85546875" style="7" bestFit="1" customWidth="1"/>
    <col min="3332" max="3578" width="9.140625" style="7"/>
    <col min="3579" max="3579" width="20.85546875" style="7" bestFit="1" customWidth="1"/>
    <col min="3580" max="3580" width="9.140625" style="7"/>
    <col min="3581" max="3581" width="5.42578125" style="7" bestFit="1" customWidth="1"/>
    <col min="3582" max="3582" width="11.140625" style="7" bestFit="1" customWidth="1"/>
    <col min="3583" max="3583" width="5.42578125" style="7" bestFit="1" customWidth="1"/>
    <col min="3584" max="3584" width="36.85546875" style="7" bestFit="1" customWidth="1"/>
    <col min="3585" max="3585" width="23.5703125" style="7" bestFit="1" customWidth="1"/>
    <col min="3586" max="3586" width="9.140625" style="7"/>
    <col min="3587" max="3587" width="27.85546875" style="7" bestFit="1" customWidth="1"/>
    <col min="3588" max="3834" width="9.140625" style="7"/>
    <col min="3835" max="3835" width="20.85546875" style="7" bestFit="1" customWidth="1"/>
    <col min="3836" max="3836" width="9.140625" style="7"/>
    <col min="3837" max="3837" width="5.42578125" style="7" bestFit="1" customWidth="1"/>
    <col min="3838" max="3838" width="11.140625" style="7" bestFit="1" customWidth="1"/>
    <col min="3839" max="3839" width="5.42578125" style="7" bestFit="1" customWidth="1"/>
    <col min="3840" max="3840" width="36.85546875" style="7" bestFit="1" customWidth="1"/>
    <col min="3841" max="3841" width="23.5703125" style="7" bestFit="1" customWidth="1"/>
    <col min="3842" max="3842" width="9.140625" style="7"/>
    <col min="3843" max="3843" width="27.85546875" style="7" bestFit="1" customWidth="1"/>
    <col min="3844" max="4090" width="9.140625" style="7"/>
    <col min="4091" max="4091" width="20.85546875" style="7" bestFit="1" customWidth="1"/>
    <col min="4092" max="4092" width="9.140625" style="7"/>
    <col min="4093" max="4093" width="5.42578125" style="7" bestFit="1" customWidth="1"/>
    <col min="4094" max="4094" width="11.140625" style="7" bestFit="1" customWidth="1"/>
    <col min="4095" max="4095" width="5.42578125" style="7" bestFit="1" customWidth="1"/>
    <col min="4096" max="4096" width="36.85546875" style="7" bestFit="1" customWidth="1"/>
    <col min="4097" max="4097" width="23.5703125" style="7" bestFit="1" customWidth="1"/>
    <col min="4098" max="4098" width="9.140625" style="7"/>
    <col min="4099" max="4099" width="27.85546875" style="7" bestFit="1" customWidth="1"/>
    <col min="4100" max="4346" width="9.140625" style="7"/>
    <col min="4347" max="4347" width="20.85546875" style="7" bestFit="1" customWidth="1"/>
    <col min="4348" max="4348" width="9.140625" style="7"/>
    <col min="4349" max="4349" width="5.42578125" style="7" bestFit="1" customWidth="1"/>
    <col min="4350" max="4350" width="11.140625" style="7" bestFit="1" customWidth="1"/>
    <col min="4351" max="4351" width="5.42578125" style="7" bestFit="1" customWidth="1"/>
    <col min="4352" max="4352" width="36.85546875" style="7" bestFit="1" customWidth="1"/>
    <col min="4353" max="4353" width="23.5703125" style="7" bestFit="1" customWidth="1"/>
    <col min="4354" max="4354" width="9.140625" style="7"/>
    <col min="4355" max="4355" width="27.85546875" style="7" bestFit="1" customWidth="1"/>
    <col min="4356" max="4602" width="9.140625" style="7"/>
    <col min="4603" max="4603" width="20.85546875" style="7" bestFit="1" customWidth="1"/>
    <col min="4604" max="4604" width="9.140625" style="7"/>
    <col min="4605" max="4605" width="5.42578125" style="7" bestFit="1" customWidth="1"/>
    <col min="4606" max="4606" width="11.140625" style="7" bestFit="1" customWidth="1"/>
    <col min="4607" max="4607" width="5.42578125" style="7" bestFit="1" customWidth="1"/>
    <col min="4608" max="4608" width="36.85546875" style="7" bestFit="1" customWidth="1"/>
    <col min="4609" max="4609" width="23.5703125" style="7" bestFit="1" customWidth="1"/>
    <col min="4610" max="4610" width="9.140625" style="7"/>
    <col min="4611" max="4611" width="27.85546875" style="7" bestFit="1" customWidth="1"/>
    <col min="4612" max="4858" width="9.140625" style="7"/>
    <col min="4859" max="4859" width="20.85546875" style="7" bestFit="1" customWidth="1"/>
    <col min="4860" max="4860" width="9.140625" style="7"/>
    <col min="4861" max="4861" width="5.42578125" style="7" bestFit="1" customWidth="1"/>
    <col min="4862" max="4862" width="11.140625" style="7" bestFit="1" customWidth="1"/>
    <col min="4863" max="4863" width="5.42578125" style="7" bestFit="1" customWidth="1"/>
    <col min="4864" max="4864" width="36.85546875" style="7" bestFit="1" customWidth="1"/>
    <col min="4865" max="4865" width="23.5703125" style="7" bestFit="1" customWidth="1"/>
    <col min="4866" max="4866" width="9.140625" style="7"/>
    <col min="4867" max="4867" width="27.85546875" style="7" bestFit="1" customWidth="1"/>
    <col min="4868" max="5114" width="9.140625" style="7"/>
    <col min="5115" max="5115" width="20.85546875" style="7" bestFit="1" customWidth="1"/>
    <col min="5116" max="5116" width="9.140625" style="7"/>
    <col min="5117" max="5117" width="5.42578125" style="7" bestFit="1" customWidth="1"/>
    <col min="5118" max="5118" width="11.140625" style="7" bestFit="1" customWidth="1"/>
    <col min="5119" max="5119" width="5.42578125" style="7" bestFit="1" customWidth="1"/>
    <col min="5120" max="5120" width="36.85546875" style="7" bestFit="1" customWidth="1"/>
    <col min="5121" max="5121" width="23.5703125" style="7" bestFit="1" customWidth="1"/>
    <col min="5122" max="5122" width="9.140625" style="7"/>
    <col min="5123" max="5123" width="27.85546875" style="7" bestFit="1" customWidth="1"/>
    <col min="5124" max="5370" width="9.140625" style="7"/>
    <col min="5371" max="5371" width="20.85546875" style="7" bestFit="1" customWidth="1"/>
    <col min="5372" max="5372" width="9.140625" style="7"/>
    <col min="5373" max="5373" width="5.42578125" style="7" bestFit="1" customWidth="1"/>
    <col min="5374" max="5374" width="11.140625" style="7" bestFit="1" customWidth="1"/>
    <col min="5375" max="5375" width="5.42578125" style="7" bestFit="1" customWidth="1"/>
    <col min="5376" max="5376" width="36.85546875" style="7" bestFit="1" customWidth="1"/>
    <col min="5377" max="5377" width="23.5703125" style="7" bestFit="1" customWidth="1"/>
    <col min="5378" max="5378" width="9.140625" style="7"/>
    <col min="5379" max="5379" width="27.85546875" style="7" bestFit="1" customWidth="1"/>
    <col min="5380" max="5626" width="9.140625" style="7"/>
    <col min="5627" max="5627" width="20.85546875" style="7" bestFit="1" customWidth="1"/>
    <col min="5628" max="5628" width="9.140625" style="7"/>
    <col min="5629" max="5629" width="5.42578125" style="7" bestFit="1" customWidth="1"/>
    <col min="5630" max="5630" width="11.140625" style="7" bestFit="1" customWidth="1"/>
    <col min="5631" max="5631" width="5.42578125" style="7" bestFit="1" customWidth="1"/>
    <col min="5632" max="5632" width="36.85546875" style="7" bestFit="1" customWidth="1"/>
    <col min="5633" max="5633" width="23.5703125" style="7" bestFit="1" customWidth="1"/>
    <col min="5634" max="5634" width="9.140625" style="7"/>
    <col min="5635" max="5635" width="27.85546875" style="7" bestFit="1" customWidth="1"/>
    <col min="5636" max="5882" width="9.140625" style="7"/>
    <col min="5883" max="5883" width="20.85546875" style="7" bestFit="1" customWidth="1"/>
    <col min="5884" max="5884" width="9.140625" style="7"/>
    <col min="5885" max="5885" width="5.42578125" style="7" bestFit="1" customWidth="1"/>
    <col min="5886" max="5886" width="11.140625" style="7" bestFit="1" customWidth="1"/>
    <col min="5887" max="5887" width="5.42578125" style="7" bestFit="1" customWidth="1"/>
    <col min="5888" max="5888" width="36.85546875" style="7" bestFit="1" customWidth="1"/>
    <col min="5889" max="5889" width="23.5703125" style="7" bestFit="1" customWidth="1"/>
    <col min="5890" max="5890" width="9.140625" style="7"/>
    <col min="5891" max="5891" width="27.85546875" style="7" bestFit="1" customWidth="1"/>
    <col min="5892" max="6138" width="9.140625" style="7"/>
    <col min="6139" max="6139" width="20.85546875" style="7" bestFit="1" customWidth="1"/>
    <col min="6140" max="6140" width="9.140625" style="7"/>
    <col min="6141" max="6141" width="5.42578125" style="7" bestFit="1" customWidth="1"/>
    <col min="6142" max="6142" width="11.140625" style="7" bestFit="1" customWidth="1"/>
    <col min="6143" max="6143" width="5.42578125" style="7" bestFit="1" customWidth="1"/>
    <col min="6144" max="6144" width="36.85546875" style="7" bestFit="1" customWidth="1"/>
    <col min="6145" max="6145" width="23.5703125" style="7" bestFit="1" customWidth="1"/>
    <col min="6146" max="6146" width="9.140625" style="7"/>
    <col min="6147" max="6147" width="27.85546875" style="7" bestFit="1" customWidth="1"/>
    <col min="6148" max="6394" width="9.140625" style="7"/>
    <col min="6395" max="6395" width="20.85546875" style="7" bestFit="1" customWidth="1"/>
    <col min="6396" max="6396" width="9.140625" style="7"/>
    <col min="6397" max="6397" width="5.42578125" style="7" bestFit="1" customWidth="1"/>
    <col min="6398" max="6398" width="11.140625" style="7" bestFit="1" customWidth="1"/>
    <col min="6399" max="6399" width="5.42578125" style="7" bestFit="1" customWidth="1"/>
    <col min="6400" max="6400" width="36.85546875" style="7" bestFit="1" customWidth="1"/>
    <col min="6401" max="6401" width="23.5703125" style="7" bestFit="1" customWidth="1"/>
    <col min="6402" max="6402" width="9.140625" style="7"/>
    <col min="6403" max="6403" width="27.85546875" style="7" bestFit="1" customWidth="1"/>
    <col min="6404" max="6650" width="9.140625" style="7"/>
    <col min="6651" max="6651" width="20.85546875" style="7" bestFit="1" customWidth="1"/>
    <col min="6652" max="6652" width="9.140625" style="7"/>
    <col min="6653" max="6653" width="5.42578125" style="7" bestFit="1" customWidth="1"/>
    <col min="6654" max="6654" width="11.140625" style="7" bestFit="1" customWidth="1"/>
    <col min="6655" max="6655" width="5.42578125" style="7" bestFit="1" customWidth="1"/>
    <col min="6656" max="6656" width="36.85546875" style="7" bestFit="1" customWidth="1"/>
    <col min="6657" max="6657" width="23.5703125" style="7" bestFit="1" customWidth="1"/>
    <col min="6658" max="6658" width="9.140625" style="7"/>
    <col min="6659" max="6659" width="27.85546875" style="7" bestFit="1" customWidth="1"/>
    <col min="6660" max="6906" width="9.140625" style="7"/>
    <col min="6907" max="6907" width="20.85546875" style="7" bestFit="1" customWidth="1"/>
    <col min="6908" max="6908" width="9.140625" style="7"/>
    <col min="6909" max="6909" width="5.42578125" style="7" bestFit="1" customWidth="1"/>
    <col min="6910" max="6910" width="11.140625" style="7" bestFit="1" customWidth="1"/>
    <col min="6911" max="6911" width="5.42578125" style="7" bestFit="1" customWidth="1"/>
    <col min="6912" max="6912" width="36.85546875" style="7" bestFit="1" customWidth="1"/>
    <col min="6913" max="6913" width="23.5703125" style="7" bestFit="1" customWidth="1"/>
    <col min="6914" max="6914" width="9.140625" style="7"/>
    <col min="6915" max="6915" width="27.85546875" style="7" bestFit="1" customWidth="1"/>
    <col min="6916" max="7162" width="9.140625" style="7"/>
    <col min="7163" max="7163" width="20.85546875" style="7" bestFit="1" customWidth="1"/>
    <col min="7164" max="7164" width="9.140625" style="7"/>
    <col min="7165" max="7165" width="5.42578125" style="7" bestFit="1" customWidth="1"/>
    <col min="7166" max="7166" width="11.140625" style="7" bestFit="1" customWidth="1"/>
    <col min="7167" max="7167" width="5.42578125" style="7" bestFit="1" customWidth="1"/>
    <col min="7168" max="7168" width="36.85546875" style="7" bestFit="1" customWidth="1"/>
    <col min="7169" max="7169" width="23.5703125" style="7" bestFit="1" customWidth="1"/>
    <col min="7170" max="7170" width="9.140625" style="7"/>
    <col min="7171" max="7171" width="27.85546875" style="7" bestFit="1" customWidth="1"/>
    <col min="7172" max="7418" width="9.140625" style="7"/>
    <col min="7419" max="7419" width="20.85546875" style="7" bestFit="1" customWidth="1"/>
    <col min="7420" max="7420" width="9.140625" style="7"/>
    <col min="7421" max="7421" width="5.42578125" style="7" bestFit="1" customWidth="1"/>
    <col min="7422" max="7422" width="11.140625" style="7" bestFit="1" customWidth="1"/>
    <col min="7423" max="7423" width="5.42578125" style="7" bestFit="1" customWidth="1"/>
    <col min="7424" max="7424" width="36.85546875" style="7" bestFit="1" customWidth="1"/>
    <col min="7425" max="7425" width="23.5703125" style="7" bestFit="1" customWidth="1"/>
    <col min="7426" max="7426" width="9.140625" style="7"/>
    <col min="7427" max="7427" width="27.85546875" style="7" bestFit="1" customWidth="1"/>
    <col min="7428" max="7674" width="9.140625" style="7"/>
    <col min="7675" max="7675" width="20.85546875" style="7" bestFit="1" customWidth="1"/>
    <col min="7676" max="7676" width="9.140625" style="7"/>
    <col min="7677" max="7677" width="5.42578125" style="7" bestFit="1" customWidth="1"/>
    <col min="7678" max="7678" width="11.140625" style="7" bestFit="1" customWidth="1"/>
    <col min="7679" max="7679" width="5.42578125" style="7" bestFit="1" customWidth="1"/>
    <col min="7680" max="7680" width="36.85546875" style="7" bestFit="1" customWidth="1"/>
    <col min="7681" max="7681" width="23.5703125" style="7" bestFit="1" customWidth="1"/>
    <col min="7682" max="7682" width="9.140625" style="7"/>
    <col min="7683" max="7683" width="27.85546875" style="7" bestFit="1" customWidth="1"/>
    <col min="7684" max="7930" width="9.140625" style="7"/>
    <col min="7931" max="7931" width="20.85546875" style="7" bestFit="1" customWidth="1"/>
    <col min="7932" max="7932" width="9.140625" style="7"/>
    <col min="7933" max="7933" width="5.42578125" style="7" bestFit="1" customWidth="1"/>
    <col min="7934" max="7934" width="11.140625" style="7" bestFit="1" customWidth="1"/>
    <col min="7935" max="7935" width="5.42578125" style="7" bestFit="1" customWidth="1"/>
    <col min="7936" max="7936" width="36.85546875" style="7" bestFit="1" customWidth="1"/>
    <col min="7937" max="7937" width="23.5703125" style="7" bestFit="1" customWidth="1"/>
    <col min="7938" max="7938" width="9.140625" style="7"/>
    <col min="7939" max="7939" width="27.85546875" style="7" bestFit="1" customWidth="1"/>
    <col min="7940" max="8186" width="9.140625" style="7"/>
    <col min="8187" max="8187" width="20.85546875" style="7" bestFit="1" customWidth="1"/>
    <col min="8188" max="8188" width="9.140625" style="7"/>
    <col min="8189" max="8189" width="5.42578125" style="7" bestFit="1" customWidth="1"/>
    <col min="8190" max="8190" width="11.140625" style="7" bestFit="1" customWidth="1"/>
    <col min="8191" max="8191" width="5.42578125" style="7" bestFit="1" customWidth="1"/>
    <col min="8192" max="8192" width="36.85546875" style="7" bestFit="1" customWidth="1"/>
    <col min="8193" max="8193" width="23.5703125" style="7" bestFit="1" customWidth="1"/>
    <col min="8194" max="8194" width="9.140625" style="7"/>
    <col min="8195" max="8195" width="27.85546875" style="7" bestFit="1" customWidth="1"/>
    <col min="8196" max="8442" width="9.140625" style="7"/>
    <col min="8443" max="8443" width="20.85546875" style="7" bestFit="1" customWidth="1"/>
    <col min="8444" max="8444" width="9.140625" style="7"/>
    <col min="8445" max="8445" width="5.42578125" style="7" bestFit="1" customWidth="1"/>
    <col min="8446" max="8446" width="11.140625" style="7" bestFit="1" customWidth="1"/>
    <col min="8447" max="8447" width="5.42578125" style="7" bestFit="1" customWidth="1"/>
    <col min="8448" max="8448" width="36.85546875" style="7" bestFit="1" customWidth="1"/>
    <col min="8449" max="8449" width="23.5703125" style="7" bestFit="1" customWidth="1"/>
    <col min="8450" max="8450" width="9.140625" style="7"/>
    <col min="8451" max="8451" width="27.85546875" style="7" bestFit="1" customWidth="1"/>
    <col min="8452" max="8698" width="9.140625" style="7"/>
    <col min="8699" max="8699" width="20.85546875" style="7" bestFit="1" customWidth="1"/>
    <col min="8700" max="8700" width="9.140625" style="7"/>
    <col min="8701" max="8701" width="5.42578125" style="7" bestFit="1" customWidth="1"/>
    <col min="8702" max="8702" width="11.140625" style="7" bestFit="1" customWidth="1"/>
    <col min="8703" max="8703" width="5.42578125" style="7" bestFit="1" customWidth="1"/>
    <col min="8704" max="8704" width="36.85546875" style="7" bestFit="1" customWidth="1"/>
    <col min="8705" max="8705" width="23.5703125" style="7" bestFit="1" customWidth="1"/>
    <col min="8706" max="8706" width="9.140625" style="7"/>
    <col min="8707" max="8707" width="27.85546875" style="7" bestFit="1" customWidth="1"/>
    <col min="8708" max="8954" width="9.140625" style="7"/>
    <col min="8955" max="8955" width="20.85546875" style="7" bestFit="1" customWidth="1"/>
    <col min="8956" max="8956" width="9.140625" style="7"/>
    <col min="8957" max="8957" width="5.42578125" style="7" bestFit="1" customWidth="1"/>
    <col min="8958" max="8958" width="11.140625" style="7" bestFit="1" customWidth="1"/>
    <col min="8959" max="8959" width="5.42578125" style="7" bestFit="1" customWidth="1"/>
    <col min="8960" max="8960" width="36.85546875" style="7" bestFit="1" customWidth="1"/>
    <col min="8961" max="8961" width="23.5703125" style="7" bestFit="1" customWidth="1"/>
    <col min="8962" max="8962" width="9.140625" style="7"/>
    <col min="8963" max="8963" width="27.85546875" style="7" bestFit="1" customWidth="1"/>
    <col min="8964" max="9210" width="9.140625" style="7"/>
    <col min="9211" max="9211" width="20.85546875" style="7" bestFit="1" customWidth="1"/>
    <col min="9212" max="9212" width="9.140625" style="7"/>
    <col min="9213" max="9213" width="5.42578125" style="7" bestFit="1" customWidth="1"/>
    <col min="9214" max="9214" width="11.140625" style="7" bestFit="1" customWidth="1"/>
    <col min="9215" max="9215" width="5.42578125" style="7" bestFit="1" customWidth="1"/>
    <col min="9216" max="9216" width="36.85546875" style="7" bestFit="1" customWidth="1"/>
    <col min="9217" max="9217" width="23.5703125" style="7" bestFit="1" customWidth="1"/>
    <col min="9218" max="9218" width="9.140625" style="7"/>
    <col min="9219" max="9219" width="27.85546875" style="7" bestFit="1" customWidth="1"/>
    <col min="9220" max="9466" width="9.140625" style="7"/>
    <col min="9467" max="9467" width="20.85546875" style="7" bestFit="1" customWidth="1"/>
    <col min="9468" max="9468" width="9.140625" style="7"/>
    <col min="9469" max="9469" width="5.42578125" style="7" bestFit="1" customWidth="1"/>
    <col min="9470" max="9470" width="11.140625" style="7" bestFit="1" customWidth="1"/>
    <col min="9471" max="9471" width="5.42578125" style="7" bestFit="1" customWidth="1"/>
    <col min="9472" max="9472" width="36.85546875" style="7" bestFit="1" customWidth="1"/>
    <col min="9473" max="9473" width="23.5703125" style="7" bestFit="1" customWidth="1"/>
    <col min="9474" max="9474" width="9.140625" style="7"/>
    <col min="9475" max="9475" width="27.85546875" style="7" bestFit="1" customWidth="1"/>
    <col min="9476" max="9722" width="9.140625" style="7"/>
    <col min="9723" max="9723" width="20.85546875" style="7" bestFit="1" customWidth="1"/>
    <col min="9724" max="9724" width="9.140625" style="7"/>
    <col min="9725" max="9725" width="5.42578125" style="7" bestFit="1" customWidth="1"/>
    <col min="9726" max="9726" width="11.140625" style="7" bestFit="1" customWidth="1"/>
    <col min="9727" max="9727" width="5.42578125" style="7" bestFit="1" customWidth="1"/>
    <col min="9728" max="9728" width="36.85546875" style="7" bestFit="1" customWidth="1"/>
    <col min="9729" max="9729" width="23.5703125" style="7" bestFit="1" customWidth="1"/>
    <col min="9730" max="9730" width="9.140625" style="7"/>
    <col min="9731" max="9731" width="27.85546875" style="7" bestFit="1" customWidth="1"/>
    <col min="9732" max="9978" width="9.140625" style="7"/>
    <col min="9979" max="9979" width="20.85546875" style="7" bestFit="1" customWidth="1"/>
    <col min="9980" max="9980" width="9.140625" style="7"/>
    <col min="9981" max="9981" width="5.42578125" style="7" bestFit="1" customWidth="1"/>
    <col min="9982" max="9982" width="11.140625" style="7" bestFit="1" customWidth="1"/>
    <col min="9983" max="9983" width="5.42578125" style="7" bestFit="1" customWidth="1"/>
    <col min="9984" max="9984" width="36.85546875" style="7" bestFit="1" customWidth="1"/>
    <col min="9985" max="9985" width="23.5703125" style="7" bestFit="1" customWidth="1"/>
    <col min="9986" max="9986" width="9.140625" style="7"/>
    <col min="9987" max="9987" width="27.85546875" style="7" bestFit="1" customWidth="1"/>
    <col min="9988" max="10234" width="9.140625" style="7"/>
    <col min="10235" max="10235" width="20.85546875" style="7" bestFit="1" customWidth="1"/>
    <col min="10236" max="10236" width="9.140625" style="7"/>
    <col min="10237" max="10237" width="5.42578125" style="7" bestFit="1" customWidth="1"/>
    <col min="10238" max="10238" width="11.140625" style="7" bestFit="1" customWidth="1"/>
    <col min="10239" max="10239" width="5.42578125" style="7" bestFit="1" customWidth="1"/>
    <col min="10240" max="10240" width="36.85546875" style="7" bestFit="1" customWidth="1"/>
    <col min="10241" max="10241" width="23.5703125" style="7" bestFit="1" customWidth="1"/>
    <col min="10242" max="10242" width="9.140625" style="7"/>
    <col min="10243" max="10243" width="27.85546875" style="7" bestFit="1" customWidth="1"/>
    <col min="10244" max="10490" width="9.140625" style="7"/>
    <col min="10491" max="10491" width="20.85546875" style="7" bestFit="1" customWidth="1"/>
    <col min="10492" max="10492" width="9.140625" style="7"/>
    <col min="10493" max="10493" width="5.42578125" style="7" bestFit="1" customWidth="1"/>
    <col min="10494" max="10494" width="11.140625" style="7" bestFit="1" customWidth="1"/>
    <col min="10495" max="10495" width="5.42578125" style="7" bestFit="1" customWidth="1"/>
    <col min="10496" max="10496" width="36.85546875" style="7" bestFit="1" customWidth="1"/>
    <col min="10497" max="10497" width="23.5703125" style="7" bestFit="1" customWidth="1"/>
    <col min="10498" max="10498" width="9.140625" style="7"/>
    <col min="10499" max="10499" width="27.85546875" style="7" bestFit="1" customWidth="1"/>
    <col min="10500" max="10746" width="9.140625" style="7"/>
    <col min="10747" max="10747" width="20.85546875" style="7" bestFit="1" customWidth="1"/>
    <col min="10748" max="10748" width="9.140625" style="7"/>
    <col min="10749" max="10749" width="5.42578125" style="7" bestFit="1" customWidth="1"/>
    <col min="10750" max="10750" width="11.140625" style="7" bestFit="1" customWidth="1"/>
    <col min="10751" max="10751" width="5.42578125" style="7" bestFit="1" customWidth="1"/>
    <col min="10752" max="10752" width="36.85546875" style="7" bestFit="1" customWidth="1"/>
    <col min="10753" max="10753" width="23.5703125" style="7" bestFit="1" customWidth="1"/>
    <col min="10754" max="10754" width="9.140625" style="7"/>
    <col min="10755" max="10755" width="27.85546875" style="7" bestFit="1" customWidth="1"/>
    <col min="10756" max="11002" width="9.140625" style="7"/>
    <col min="11003" max="11003" width="20.85546875" style="7" bestFit="1" customWidth="1"/>
    <col min="11004" max="11004" width="9.140625" style="7"/>
    <col min="11005" max="11005" width="5.42578125" style="7" bestFit="1" customWidth="1"/>
    <col min="11006" max="11006" width="11.140625" style="7" bestFit="1" customWidth="1"/>
    <col min="11007" max="11007" width="5.42578125" style="7" bestFit="1" customWidth="1"/>
    <col min="11008" max="11008" width="36.85546875" style="7" bestFit="1" customWidth="1"/>
    <col min="11009" max="11009" width="23.5703125" style="7" bestFit="1" customWidth="1"/>
    <col min="11010" max="11010" width="9.140625" style="7"/>
    <col min="11011" max="11011" width="27.85546875" style="7" bestFit="1" customWidth="1"/>
    <col min="11012" max="11258" width="9.140625" style="7"/>
    <col min="11259" max="11259" width="20.85546875" style="7" bestFit="1" customWidth="1"/>
    <col min="11260" max="11260" width="9.140625" style="7"/>
    <col min="11261" max="11261" width="5.42578125" style="7" bestFit="1" customWidth="1"/>
    <col min="11262" max="11262" width="11.140625" style="7" bestFit="1" customWidth="1"/>
    <col min="11263" max="11263" width="5.42578125" style="7" bestFit="1" customWidth="1"/>
    <col min="11264" max="11264" width="36.85546875" style="7" bestFit="1" customWidth="1"/>
    <col min="11265" max="11265" width="23.5703125" style="7" bestFit="1" customWidth="1"/>
    <col min="11266" max="11266" width="9.140625" style="7"/>
    <col min="11267" max="11267" width="27.85546875" style="7" bestFit="1" customWidth="1"/>
    <col min="11268" max="11514" width="9.140625" style="7"/>
    <col min="11515" max="11515" width="20.85546875" style="7" bestFit="1" customWidth="1"/>
    <col min="11516" max="11516" width="9.140625" style="7"/>
    <col min="11517" max="11517" width="5.42578125" style="7" bestFit="1" customWidth="1"/>
    <col min="11518" max="11518" width="11.140625" style="7" bestFit="1" customWidth="1"/>
    <col min="11519" max="11519" width="5.42578125" style="7" bestFit="1" customWidth="1"/>
    <col min="11520" max="11520" width="36.85546875" style="7" bestFit="1" customWidth="1"/>
    <col min="11521" max="11521" width="23.5703125" style="7" bestFit="1" customWidth="1"/>
    <col min="11522" max="11522" width="9.140625" style="7"/>
    <col min="11523" max="11523" width="27.85546875" style="7" bestFit="1" customWidth="1"/>
    <col min="11524" max="11770" width="9.140625" style="7"/>
    <col min="11771" max="11771" width="20.85546875" style="7" bestFit="1" customWidth="1"/>
    <col min="11772" max="11772" width="9.140625" style="7"/>
    <col min="11773" max="11773" width="5.42578125" style="7" bestFit="1" customWidth="1"/>
    <col min="11774" max="11774" width="11.140625" style="7" bestFit="1" customWidth="1"/>
    <col min="11775" max="11775" width="5.42578125" style="7" bestFit="1" customWidth="1"/>
    <col min="11776" max="11776" width="36.85546875" style="7" bestFit="1" customWidth="1"/>
    <col min="11777" max="11777" width="23.5703125" style="7" bestFit="1" customWidth="1"/>
    <col min="11778" max="11778" width="9.140625" style="7"/>
    <col min="11779" max="11779" width="27.85546875" style="7" bestFit="1" customWidth="1"/>
    <col min="11780" max="12026" width="9.140625" style="7"/>
    <col min="12027" max="12027" width="20.85546875" style="7" bestFit="1" customWidth="1"/>
    <col min="12028" max="12028" width="9.140625" style="7"/>
    <col min="12029" max="12029" width="5.42578125" style="7" bestFit="1" customWidth="1"/>
    <col min="12030" max="12030" width="11.140625" style="7" bestFit="1" customWidth="1"/>
    <col min="12031" max="12031" width="5.42578125" style="7" bestFit="1" customWidth="1"/>
    <col min="12032" max="12032" width="36.85546875" style="7" bestFit="1" customWidth="1"/>
    <col min="12033" max="12033" width="23.5703125" style="7" bestFit="1" customWidth="1"/>
    <col min="12034" max="12034" width="9.140625" style="7"/>
    <col min="12035" max="12035" width="27.85546875" style="7" bestFit="1" customWidth="1"/>
    <col min="12036" max="12282" width="9.140625" style="7"/>
    <col min="12283" max="12283" width="20.85546875" style="7" bestFit="1" customWidth="1"/>
    <col min="12284" max="12284" width="9.140625" style="7"/>
    <col min="12285" max="12285" width="5.42578125" style="7" bestFit="1" customWidth="1"/>
    <col min="12286" max="12286" width="11.140625" style="7" bestFit="1" customWidth="1"/>
    <col min="12287" max="12287" width="5.42578125" style="7" bestFit="1" customWidth="1"/>
    <col min="12288" max="12288" width="36.85546875" style="7" bestFit="1" customWidth="1"/>
    <col min="12289" max="12289" width="23.5703125" style="7" bestFit="1" customWidth="1"/>
    <col min="12290" max="12290" width="9.140625" style="7"/>
    <col min="12291" max="12291" width="27.85546875" style="7" bestFit="1" customWidth="1"/>
    <col min="12292" max="12538" width="9.140625" style="7"/>
    <col min="12539" max="12539" width="20.85546875" style="7" bestFit="1" customWidth="1"/>
    <col min="12540" max="12540" width="9.140625" style="7"/>
    <col min="12541" max="12541" width="5.42578125" style="7" bestFit="1" customWidth="1"/>
    <col min="12542" max="12542" width="11.140625" style="7" bestFit="1" customWidth="1"/>
    <col min="12543" max="12543" width="5.42578125" style="7" bestFit="1" customWidth="1"/>
    <col min="12544" max="12544" width="36.85546875" style="7" bestFit="1" customWidth="1"/>
    <col min="12545" max="12545" width="23.5703125" style="7" bestFit="1" customWidth="1"/>
    <col min="12546" max="12546" width="9.140625" style="7"/>
    <col min="12547" max="12547" width="27.85546875" style="7" bestFit="1" customWidth="1"/>
    <col min="12548" max="12794" width="9.140625" style="7"/>
    <col min="12795" max="12795" width="20.85546875" style="7" bestFit="1" customWidth="1"/>
    <col min="12796" max="12796" width="9.140625" style="7"/>
    <col min="12797" max="12797" width="5.42578125" style="7" bestFit="1" customWidth="1"/>
    <col min="12798" max="12798" width="11.140625" style="7" bestFit="1" customWidth="1"/>
    <col min="12799" max="12799" width="5.42578125" style="7" bestFit="1" customWidth="1"/>
    <col min="12800" max="12800" width="36.85546875" style="7" bestFit="1" customWidth="1"/>
    <col min="12801" max="12801" width="23.5703125" style="7" bestFit="1" customWidth="1"/>
    <col min="12802" max="12802" width="9.140625" style="7"/>
    <col min="12803" max="12803" width="27.85546875" style="7" bestFit="1" customWidth="1"/>
    <col min="12804" max="13050" width="9.140625" style="7"/>
    <col min="13051" max="13051" width="20.85546875" style="7" bestFit="1" customWidth="1"/>
    <col min="13052" max="13052" width="9.140625" style="7"/>
    <col min="13053" max="13053" width="5.42578125" style="7" bestFit="1" customWidth="1"/>
    <col min="13054" max="13054" width="11.140625" style="7" bestFit="1" customWidth="1"/>
    <col min="13055" max="13055" width="5.42578125" style="7" bestFit="1" customWidth="1"/>
    <col min="13056" max="13056" width="36.85546875" style="7" bestFit="1" customWidth="1"/>
    <col min="13057" max="13057" width="23.5703125" style="7" bestFit="1" customWidth="1"/>
    <col min="13058" max="13058" width="9.140625" style="7"/>
    <col min="13059" max="13059" width="27.85546875" style="7" bestFit="1" customWidth="1"/>
    <col min="13060" max="13306" width="9.140625" style="7"/>
    <col min="13307" max="13307" width="20.85546875" style="7" bestFit="1" customWidth="1"/>
    <col min="13308" max="13308" width="9.140625" style="7"/>
    <col min="13309" max="13309" width="5.42578125" style="7" bestFit="1" customWidth="1"/>
    <col min="13310" max="13310" width="11.140625" style="7" bestFit="1" customWidth="1"/>
    <col min="13311" max="13311" width="5.42578125" style="7" bestFit="1" customWidth="1"/>
    <col min="13312" max="13312" width="36.85546875" style="7" bestFit="1" customWidth="1"/>
    <col min="13313" max="13313" width="23.5703125" style="7" bestFit="1" customWidth="1"/>
    <col min="13314" max="13314" width="9.140625" style="7"/>
    <col min="13315" max="13315" width="27.85546875" style="7" bestFit="1" customWidth="1"/>
    <col min="13316" max="13562" width="9.140625" style="7"/>
    <col min="13563" max="13563" width="20.85546875" style="7" bestFit="1" customWidth="1"/>
    <col min="13564" max="13564" width="9.140625" style="7"/>
    <col min="13565" max="13565" width="5.42578125" style="7" bestFit="1" customWidth="1"/>
    <col min="13566" max="13566" width="11.140625" style="7" bestFit="1" customWidth="1"/>
    <col min="13567" max="13567" width="5.42578125" style="7" bestFit="1" customWidth="1"/>
    <col min="13568" max="13568" width="36.85546875" style="7" bestFit="1" customWidth="1"/>
    <col min="13569" max="13569" width="23.5703125" style="7" bestFit="1" customWidth="1"/>
    <col min="13570" max="13570" width="9.140625" style="7"/>
    <col min="13571" max="13571" width="27.85546875" style="7" bestFit="1" customWidth="1"/>
    <col min="13572" max="13818" width="9.140625" style="7"/>
    <col min="13819" max="13819" width="20.85546875" style="7" bestFit="1" customWidth="1"/>
    <col min="13820" max="13820" width="9.140625" style="7"/>
    <col min="13821" max="13821" width="5.42578125" style="7" bestFit="1" customWidth="1"/>
    <col min="13822" max="13822" width="11.140625" style="7" bestFit="1" customWidth="1"/>
    <col min="13823" max="13823" width="5.42578125" style="7" bestFit="1" customWidth="1"/>
    <col min="13824" max="13824" width="36.85546875" style="7" bestFit="1" customWidth="1"/>
    <col min="13825" max="13825" width="23.5703125" style="7" bestFit="1" customWidth="1"/>
    <col min="13826" max="13826" width="9.140625" style="7"/>
    <col min="13827" max="13827" width="27.85546875" style="7" bestFit="1" customWidth="1"/>
    <col min="13828" max="14074" width="9.140625" style="7"/>
    <col min="14075" max="14075" width="20.85546875" style="7" bestFit="1" customWidth="1"/>
    <col min="14076" max="14076" width="9.140625" style="7"/>
    <col min="14077" max="14077" width="5.42578125" style="7" bestFit="1" customWidth="1"/>
    <col min="14078" max="14078" width="11.140625" style="7" bestFit="1" customWidth="1"/>
    <col min="14079" max="14079" width="5.42578125" style="7" bestFit="1" customWidth="1"/>
    <col min="14080" max="14080" width="36.85546875" style="7" bestFit="1" customWidth="1"/>
    <col min="14081" max="14081" width="23.5703125" style="7" bestFit="1" customWidth="1"/>
    <col min="14082" max="14082" width="9.140625" style="7"/>
    <col min="14083" max="14083" width="27.85546875" style="7" bestFit="1" customWidth="1"/>
    <col min="14084" max="14330" width="9.140625" style="7"/>
    <col min="14331" max="14331" width="20.85546875" style="7" bestFit="1" customWidth="1"/>
    <col min="14332" max="14332" width="9.140625" style="7"/>
    <col min="14333" max="14333" width="5.42578125" style="7" bestFit="1" customWidth="1"/>
    <col min="14334" max="14334" width="11.140625" style="7" bestFit="1" customWidth="1"/>
    <col min="14335" max="14335" width="5.42578125" style="7" bestFit="1" customWidth="1"/>
    <col min="14336" max="14336" width="36.85546875" style="7" bestFit="1" customWidth="1"/>
    <col min="14337" max="14337" width="23.5703125" style="7" bestFit="1" customWidth="1"/>
    <col min="14338" max="14338" width="9.140625" style="7"/>
    <col min="14339" max="14339" width="27.85546875" style="7" bestFit="1" customWidth="1"/>
    <col min="14340" max="14586" width="9.140625" style="7"/>
    <col min="14587" max="14587" width="20.85546875" style="7" bestFit="1" customWidth="1"/>
    <col min="14588" max="14588" width="9.140625" style="7"/>
    <col min="14589" max="14589" width="5.42578125" style="7" bestFit="1" customWidth="1"/>
    <col min="14590" max="14590" width="11.140625" style="7" bestFit="1" customWidth="1"/>
    <col min="14591" max="14591" width="5.42578125" style="7" bestFit="1" customWidth="1"/>
    <col min="14592" max="14592" width="36.85546875" style="7" bestFit="1" customWidth="1"/>
    <col min="14593" max="14593" width="23.5703125" style="7" bestFit="1" customWidth="1"/>
    <col min="14594" max="14594" width="9.140625" style="7"/>
    <col min="14595" max="14595" width="27.85546875" style="7" bestFit="1" customWidth="1"/>
    <col min="14596" max="14842" width="9.140625" style="7"/>
    <col min="14843" max="14843" width="20.85546875" style="7" bestFit="1" customWidth="1"/>
    <col min="14844" max="14844" width="9.140625" style="7"/>
    <col min="14845" max="14845" width="5.42578125" style="7" bestFit="1" customWidth="1"/>
    <col min="14846" max="14846" width="11.140625" style="7" bestFit="1" customWidth="1"/>
    <col min="14847" max="14847" width="5.42578125" style="7" bestFit="1" customWidth="1"/>
    <col min="14848" max="14848" width="36.85546875" style="7" bestFit="1" customWidth="1"/>
    <col min="14849" max="14849" width="23.5703125" style="7" bestFit="1" customWidth="1"/>
    <col min="14850" max="14850" width="9.140625" style="7"/>
    <col min="14851" max="14851" width="27.85546875" style="7" bestFit="1" customWidth="1"/>
    <col min="14852" max="15098" width="9.140625" style="7"/>
    <col min="15099" max="15099" width="20.85546875" style="7" bestFit="1" customWidth="1"/>
    <col min="15100" max="15100" width="9.140625" style="7"/>
    <col min="15101" max="15101" width="5.42578125" style="7" bestFit="1" customWidth="1"/>
    <col min="15102" max="15102" width="11.140625" style="7" bestFit="1" customWidth="1"/>
    <col min="15103" max="15103" width="5.42578125" style="7" bestFit="1" customWidth="1"/>
    <col min="15104" max="15104" width="36.85546875" style="7" bestFit="1" customWidth="1"/>
    <col min="15105" max="15105" width="23.5703125" style="7" bestFit="1" customWidth="1"/>
    <col min="15106" max="15106" width="9.140625" style="7"/>
    <col min="15107" max="15107" width="27.85546875" style="7" bestFit="1" customWidth="1"/>
    <col min="15108" max="15354" width="9.140625" style="7"/>
    <col min="15355" max="15355" width="20.85546875" style="7" bestFit="1" customWidth="1"/>
    <col min="15356" max="15356" width="9.140625" style="7"/>
    <col min="15357" max="15357" width="5.42578125" style="7" bestFit="1" customWidth="1"/>
    <col min="15358" max="15358" width="11.140625" style="7" bestFit="1" customWidth="1"/>
    <col min="15359" max="15359" width="5.42578125" style="7" bestFit="1" customWidth="1"/>
    <col min="15360" max="15360" width="36.85546875" style="7" bestFit="1" customWidth="1"/>
    <col min="15361" max="15361" width="23.5703125" style="7" bestFit="1" customWidth="1"/>
    <col min="15362" max="15362" width="9.140625" style="7"/>
    <col min="15363" max="15363" width="27.85546875" style="7" bestFit="1" customWidth="1"/>
    <col min="15364" max="15610" width="9.140625" style="7"/>
    <col min="15611" max="15611" width="20.85546875" style="7" bestFit="1" customWidth="1"/>
    <col min="15612" max="15612" width="9.140625" style="7"/>
    <col min="15613" max="15613" width="5.42578125" style="7" bestFit="1" customWidth="1"/>
    <col min="15614" max="15614" width="11.140625" style="7" bestFit="1" customWidth="1"/>
    <col min="15615" max="15615" width="5.42578125" style="7" bestFit="1" customWidth="1"/>
    <col min="15616" max="15616" width="36.85546875" style="7" bestFit="1" customWidth="1"/>
    <col min="15617" max="15617" width="23.5703125" style="7" bestFit="1" customWidth="1"/>
    <col min="15618" max="15618" width="9.140625" style="7"/>
    <col min="15619" max="15619" width="27.85546875" style="7" bestFit="1" customWidth="1"/>
    <col min="15620" max="15866" width="9.140625" style="7"/>
    <col min="15867" max="15867" width="20.85546875" style="7" bestFit="1" customWidth="1"/>
    <col min="15868" max="15868" width="9.140625" style="7"/>
    <col min="15869" max="15869" width="5.42578125" style="7" bestFit="1" customWidth="1"/>
    <col min="15870" max="15870" width="11.140625" style="7" bestFit="1" customWidth="1"/>
    <col min="15871" max="15871" width="5.42578125" style="7" bestFit="1" customWidth="1"/>
    <col min="15872" max="15872" width="36.85546875" style="7" bestFit="1" customWidth="1"/>
    <col min="15873" max="15873" width="23.5703125" style="7" bestFit="1" customWidth="1"/>
    <col min="15874" max="15874" width="9.140625" style="7"/>
    <col min="15875" max="15875" width="27.85546875" style="7" bestFit="1" customWidth="1"/>
    <col min="15876" max="16122" width="9.140625" style="7"/>
    <col min="16123" max="16123" width="20.85546875" style="7" bestFit="1" customWidth="1"/>
    <col min="16124" max="16124" width="9.140625" style="7"/>
    <col min="16125" max="16125" width="5.42578125" style="7" bestFit="1" customWidth="1"/>
    <col min="16126" max="16126" width="11.140625" style="7" bestFit="1" customWidth="1"/>
    <col min="16127" max="16127" width="5.42578125" style="7" bestFit="1" customWidth="1"/>
    <col min="16128" max="16128" width="36.85546875" style="7" bestFit="1" customWidth="1"/>
    <col min="16129" max="16129" width="23.5703125" style="7" bestFit="1" customWidth="1"/>
    <col min="16130" max="16130" width="9.140625" style="7"/>
    <col min="16131" max="16131" width="27.85546875" style="7" bestFit="1" customWidth="1"/>
    <col min="16132" max="16375" width="9.140625" style="7"/>
    <col min="16376" max="16376" width="9.140625" style="7" customWidth="1"/>
    <col min="16377" max="16384" width="9.140625" style="7"/>
  </cols>
  <sheetData>
    <row r="1" spans="1:20" s="5" customFormat="1" ht="35.1" customHeight="1">
      <c r="B1" s="15" t="s">
        <v>232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6"/>
      <c r="R1" s="16"/>
      <c r="S1" s="16"/>
    </row>
    <row r="2" spans="1:20" s="5" customFormat="1" ht="35.1" customHeight="1">
      <c r="A2" s="1" t="s">
        <v>151</v>
      </c>
      <c r="B2" s="1" t="s">
        <v>141</v>
      </c>
      <c r="C2" s="1" t="s">
        <v>2</v>
      </c>
      <c r="D2" s="1" t="s">
        <v>3</v>
      </c>
      <c r="E2" s="1" t="s">
        <v>0</v>
      </c>
      <c r="F2" s="1" t="s">
        <v>1</v>
      </c>
      <c r="G2" s="17" t="s">
        <v>155</v>
      </c>
      <c r="H2" s="2" t="s">
        <v>92</v>
      </c>
      <c r="I2" s="17" t="s">
        <v>159</v>
      </c>
      <c r="J2" s="17" t="s">
        <v>158</v>
      </c>
      <c r="K2" s="13" t="s">
        <v>156</v>
      </c>
      <c r="L2" s="13" t="s">
        <v>157</v>
      </c>
      <c r="M2" s="13" t="s">
        <v>162</v>
      </c>
      <c r="N2" s="1" t="s">
        <v>153</v>
      </c>
      <c r="O2" s="1" t="s">
        <v>142</v>
      </c>
      <c r="P2" s="1" t="s">
        <v>149</v>
      </c>
      <c r="Q2" s="1" t="s">
        <v>150</v>
      </c>
      <c r="R2" s="1" t="s">
        <v>148</v>
      </c>
      <c r="S2" s="1" t="s">
        <v>152</v>
      </c>
    </row>
    <row r="3" spans="1:20" s="11" customFormat="1" ht="35.1" customHeight="1">
      <c r="A3" s="9">
        <v>1</v>
      </c>
      <c r="B3" s="9" t="s">
        <v>8</v>
      </c>
      <c r="C3" s="9" t="s">
        <v>6</v>
      </c>
      <c r="D3" s="9" t="s">
        <v>7</v>
      </c>
      <c r="E3" s="9" t="s">
        <v>4</v>
      </c>
      <c r="F3" s="9" t="s">
        <v>5</v>
      </c>
      <c r="G3" s="18">
        <v>1990.11</v>
      </c>
      <c r="H3" s="10" t="s">
        <v>98</v>
      </c>
      <c r="I3" s="19" t="s">
        <v>160</v>
      </c>
      <c r="J3" s="19" t="s">
        <v>161</v>
      </c>
      <c r="K3" s="9" t="s">
        <v>230</v>
      </c>
      <c r="L3" s="9" t="s">
        <v>231</v>
      </c>
      <c r="M3" s="9"/>
      <c r="N3" s="9">
        <v>85</v>
      </c>
      <c r="O3" s="9"/>
      <c r="P3" s="9">
        <f t="shared" ref="P3:P25" si="0">N3+O3</f>
        <v>85</v>
      </c>
      <c r="Q3" s="9">
        <v>88</v>
      </c>
      <c r="R3" s="9">
        <f t="shared" ref="R3:R25" si="1">P3*0.4+Q3*0.6</f>
        <v>86.8</v>
      </c>
      <c r="S3" s="9">
        <v>1</v>
      </c>
    </row>
    <row r="4" spans="1:20" s="5" customFormat="1" ht="35.1" customHeight="1">
      <c r="A4" s="9">
        <v>2</v>
      </c>
      <c r="B4" s="3" t="s">
        <v>11</v>
      </c>
      <c r="C4" s="3" t="s">
        <v>6</v>
      </c>
      <c r="D4" s="3" t="s">
        <v>10</v>
      </c>
      <c r="E4" s="3" t="s">
        <v>13</v>
      </c>
      <c r="F4" s="3" t="s">
        <v>5</v>
      </c>
      <c r="G4" s="3">
        <v>1990.07</v>
      </c>
      <c r="H4" s="4" t="s">
        <v>132</v>
      </c>
      <c r="I4" s="19" t="s">
        <v>163</v>
      </c>
      <c r="J4" s="19" t="s">
        <v>164</v>
      </c>
      <c r="K4" s="9" t="s">
        <v>230</v>
      </c>
      <c r="L4" s="9" t="s">
        <v>231</v>
      </c>
      <c r="M4" s="3"/>
      <c r="N4" s="3">
        <v>68.2</v>
      </c>
      <c r="O4" s="3"/>
      <c r="P4" s="3">
        <f t="shared" si="0"/>
        <v>68.2</v>
      </c>
      <c r="Q4" s="3">
        <v>87.2</v>
      </c>
      <c r="R4" s="3">
        <f t="shared" si="1"/>
        <v>79.599999999999994</v>
      </c>
      <c r="S4" s="3">
        <v>1</v>
      </c>
      <c r="T4" s="12"/>
    </row>
    <row r="5" spans="1:20" s="5" customFormat="1" ht="35.1" customHeight="1">
      <c r="A5" s="9">
        <v>3</v>
      </c>
      <c r="B5" s="3" t="s">
        <v>11</v>
      </c>
      <c r="C5" s="3" t="s">
        <v>6</v>
      </c>
      <c r="D5" s="3" t="s">
        <v>10</v>
      </c>
      <c r="E5" s="3" t="s">
        <v>12</v>
      </c>
      <c r="F5" s="3" t="s">
        <v>9</v>
      </c>
      <c r="G5" s="3">
        <v>1990.01</v>
      </c>
      <c r="H5" s="4" t="s">
        <v>110</v>
      </c>
      <c r="I5" s="19" t="s">
        <v>165</v>
      </c>
      <c r="J5" s="19" t="s">
        <v>164</v>
      </c>
      <c r="K5" s="9" t="s">
        <v>230</v>
      </c>
      <c r="L5" s="9" t="s">
        <v>231</v>
      </c>
      <c r="M5" s="3"/>
      <c r="N5" s="3">
        <v>48.2</v>
      </c>
      <c r="O5" s="3"/>
      <c r="P5" s="3">
        <f t="shared" si="0"/>
        <v>48.2</v>
      </c>
      <c r="Q5" s="3">
        <v>91.8</v>
      </c>
      <c r="R5" s="3">
        <f t="shared" si="1"/>
        <v>74.36</v>
      </c>
      <c r="S5" s="3">
        <v>2</v>
      </c>
    </row>
    <row r="6" spans="1:20" s="5" customFormat="1" ht="35.1" customHeight="1">
      <c r="A6" s="9">
        <v>4</v>
      </c>
      <c r="B6" s="3" t="s">
        <v>16</v>
      </c>
      <c r="C6" s="3" t="s">
        <v>15</v>
      </c>
      <c r="D6" s="3" t="s">
        <v>7</v>
      </c>
      <c r="E6" s="3" t="s">
        <v>14</v>
      </c>
      <c r="F6" s="3" t="s">
        <v>9</v>
      </c>
      <c r="G6" s="3">
        <v>1986.06</v>
      </c>
      <c r="H6" s="4" t="s">
        <v>109</v>
      </c>
      <c r="I6" s="19" t="s">
        <v>166</v>
      </c>
      <c r="J6" s="19" t="s">
        <v>167</v>
      </c>
      <c r="K6" s="9" t="s">
        <v>230</v>
      </c>
      <c r="L6" s="9" t="s">
        <v>231</v>
      </c>
      <c r="M6" s="3"/>
      <c r="N6" s="3">
        <v>81.400000000000006</v>
      </c>
      <c r="O6" s="3"/>
      <c r="P6" s="3">
        <f t="shared" si="0"/>
        <v>81.400000000000006</v>
      </c>
      <c r="Q6" s="3">
        <v>87.6</v>
      </c>
      <c r="R6" s="3">
        <f t="shared" si="1"/>
        <v>85.12</v>
      </c>
      <c r="S6" s="3">
        <v>1</v>
      </c>
      <c r="T6" s="12"/>
    </row>
    <row r="7" spans="1:20" s="5" customFormat="1" ht="35.1" customHeight="1">
      <c r="A7" s="9">
        <v>5</v>
      </c>
      <c r="B7" s="3" t="s">
        <v>18</v>
      </c>
      <c r="C7" s="3" t="s">
        <v>17</v>
      </c>
      <c r="D7" s="3" t="s">
        <v>7</v>
      </c>
      <c r="E7" s="3" t="s">
        <v>147</v>
      </c>
      <c r="F7" s="3" t="s">
        <v>9</v>
      </c>
      <c r="G7" s="3">
        <v>1992.04</v>
      </c>
      <c r="H7" s="4" t="s">
        <v>94</v>
      </c>
      <c r="I7" s="19" t="s">
        <v>166</v>
      </c>
      <c r="J7" s="19" t="s">
        <v>168</v>
      </c>
      <c r="K7" s="9" t="s">
        <v>230</v>
      </c>
      <c r="L7" s="9" t="s">
        <v>231</v>
      </c>
      <c r="M7" s="3"/>
      <c r="N7" s="3">
        <v>81.400000000000006</v>
      </c>
      <c r="O7" s="3"/>
      <c r="P7" s="3">
        <f t="shared" si="0"/>
        <v>81.400000000000006</v>
      </c>
      <c r="Q7" s="3">
        <v>89</v>
      </c>
      <c r="R7" s="3">
        <f t="shared" si="1"/>
        <v>85.960000000000008</v>
      </c>
      <c r="S7" s="3">
        <v>1</v>
      </c>
    </row>
    <row r="8" spans="1:20" s="5" customFormat="1" ht="35.1" customHeight="1">
      <c r="A8" s="9">
        <v>6</v>
      </c>
      <c r="B8" s="3" t="s">
        <v>18</v>
      </c>
      <c r="C8" s="3" t="s">
        <v>17</v>
      </c>
      <c r="D8" s="3" t="s">
        <v>7</v>
      </c>
      <c r="E8" s="3" t="s">
        <v>21</v>
      </c>
      <c r="F8" s="3" t="s">
        <v>9</v>
      </c>
      <c r="G8" s="3">
        <v>1993.03</v>
      </c>
      <c r="H8" s="4" t="s">
        <v>100</v>
      </c>
      <c r="I8" s="19" t="s">
        <v>166</v>
      </c>
      <c r="J8" s="19" t="s">
        <v>169</v>
      </c>
      <c r="K8" s="9" t="s">
        <v>230</v>
      </c>
      <c r="L8" s="9" t="s">
        <v>231</v>
      </c>
      <c r="M8" s="3"/>
      <c r="N8" s="3">
        <v>72.900000000000006</v>
      </c>
      <c r="O8" s="3"/>
      <c r="P8" s="3">
        <f t="shared" si="0"/>
        <v>72.900000000000006</v>
      </c>
      <c r="Q8" s="3">
        <v>90.2</v>
      </c>
      <c r="R8" s="3">
        <f t="shared" si="1"/>
        <v>83.28</v>
      </c>
      <c r="S8" s="3">
        <v>2</v>
      </c>
    </row>
    <row r="9" spans="1:20" s="5" customFormat="1" ht="35.1" customHeight="1">
      <c r="A9" s="9">
        <v>7</v>
      </c>
      <c r="B9" s="3" t="s">
        <v>18</v>
      </c>
      <c r="C9" s="3" t="s">
        <v>17</v>
      </c>
      <c r="D9" s="3" t="s">
        <v>7</v>
      </c>
      <c r="E9" s="3" t="s">
        <v>19</v>
      </c>
      <c r="F9" s="3" t="s">
        <v>5</v>
      </c>
      <c r="G9" s="14">
        <v>1989.1</v>
      </c>
      <c r="H9" s="4" t="s">
        <v>134</v>
      </c>
      <c r="I9" s="19" t="s">
        <v>165</v>
      </c>
      <c r="J9" s="19" t="s">
        <v>170</v>
      </c>
      <c r="K9" s="9" t="s">
        <v>230</v>
      </c>
      <c r="L9" s="9" t="s">
        <v>231</v>
      </c>
      <c r="M9" s="3"/>
      <c r="N9" s="3">
        <v>64.2</v>
      </c>
      <c r="O9" s="3"/>
      <c r="P9" s="3">
        <f t="shared" si="0"/>
        <v>64.2</v>
      </c>
      <c r="Q9" s="3">
        <v>90.6</v>
      </c>
      <c r="R9" s="3">
        <f t="shared" si="1"/>
        <v>80.039999999999992</v>
      </c>
      <c r="S9" s="3">
        <v>3</v>
      </c>
    </row>
    <row r="10" spans="1:20" s="5" customFormat="1" ht="35.1" customHeight="1">
      <c r="A10" s="9">
        <v>8</v>
      </c>
      <c r="B10" s="3" t="s">
        <v>18</v>
      </c>
      <c r="C10" s="3" t="s">
        <v>17</v>
      </c>
      <c r="D10" s="3" t="s">
        <v>7</v>
      </c>
      <c r="E10" s="3" t="s">
        <v>22</v>
      </c>
      <c r="F10" s="3" t="s">
        <v>9</v>
      </c>
      <c r="G10" s="3">
        <v>1990.01</v>
      </c>
      <c r="H10" s="4" t="s">
        <v>104</v>
      </c>
      <c r="I10" s="19" t="s">
        <v>166</v>
      </c>
      <c r="J10" s="19" t="s">
        <v>168</v>
      </c>
      <c r="K10" s="9" t="s">
        <v>230</v>
      </c>
      <c r="L10" s="9" t="s">
        <v>231</v>
      </c>
      <c r="M10" s="3"/>
      <c r="N10" s="3">
        <v>53.9</v>
      </c>
      <c r="O10" s="3"/>
      <c r="P10" s="3">
        <f t="shared" si="0"/>
        <v>53.9</v>
      </c>
      <c r="Q10" s="3">
        <v>88.8</v>
      </c>
      <c r="R10" s="3">
        <f t="shared" si="1"/>
        <v>74.84</v>
      </c>
      <c r="S10" s="3">
        <v>4</v>
      </c>
    </row>
    <row r="11" spans="1:20" s="5" customFormat="1" ht="35.1" customHeight="1">
      <c r="A11" s="9">
        <v>9</v>
      </c>
      <c r="B11" s="3" t="s">
        <v>18</v>
      </c>
      <c r="C11" s="3" t="s">
        <v>17</v>
      </c>
      <c r="D11" s="3" t="s">
        <v>7</v>
      </c>
      <c r="E11" s="3" t="s">
        <v>20</v>
      </c>
      <c r="F11" s="3" t="s">
        <v>5</v>
      </c>
      <c r="G11" s="3">
        <v>1990.01</v>
      </c>
      <c r="H11" s="4" t="s">
        <v>133</v>
      </c>
      <c r="I11" s="19" t="s">
        <v>166</v>
      </c>
      <c r="J11" s="19" t="s">
        <v>170</v>
      </c>
      <c r="K11" s="9" t="s">
        <v>230</v>
      </c>
      <c r="L11" s="9" t="s">
        <v>231</v>
      </c>
      <c r="M11" s="3"/>
      <c r="N11" s="3">
        <v>47.9</v>
      </c>
      <c r="O11" s="3"/>
      <c r="P11" s="3">
        <f t="shared" si="0"/>
        <v>47.9</v>
      </c>
      <c r="Q11" s="3">
        <v>89.2</v>
      </c>
      <c r="R11" s="3">
        <f t="shared" si="1"/>
        <v>72.680000000000007</v>
      </c>
      <c r="S11" s="3">
        <v>5</v>
      </c>
    </row>
    <row r="12" spans="1:20" s="5" customFormat="1" ht="35.1" customHeight="1">
      <c r="A12" s="9">
        <v>10</v>
      </c>
      <c r="B12" s="3" t="s">
        <v>24</v>
      </c>
      <c r="C12" s="3" t="s">
        <v>23</v>
      </c>
      <c r="D12" s="3" t="s">
        <v>7</v>
      </c>
      <c r="E12" s="3" t="s">
        <v>25</v>
      </c>
      <c r="F12" s="3" t="s">
        <v>9</v>
      </c>
      <c r="G12" s="14">
        <v>1990.1</v>
      </c>
      <c r="H12" s="4" t="s">
        <v>108</v>
      </c>
      <c r="I12" s="19" t="s">
        <v>171</v>
      </c>
      <c r="J12" s="19" t="s">
        <v>172</v>
      </c>
      <c r="K12" s="9" t="s">
        <v>230</v>
      </c>
      <c r="L12" s="9" t="s">
        <v>231</v>
      </c>
      <c r="M12" s="3"/>
      <c r="N12" s="3">
        <v>50.7</v>
      </c>
      <c r="O12" s="3"/>
      <c r="P12" s="3">
        <f t="shared" si="0"/>
        <v>50.7</v>
      </c>
      <c r="Q12" s="3">
        <v>82.2</v>
      </c>
      <c r="R12" s="3">
        <f t="shared" si="1"/>
        <v>69.599999999999994</v>
      </c>
      <c r="S12" s="3">
        <v>1</v>
      </c>
    </row>
    <row r="13" spans="1:20" s="5" customFormat="1" ht="35.1" customHeight="1">
      <c r="A13" s="9">
        <v>11</v>
      </c>
      <c r="B13" s="3" t="s">
        <v>24</v>
      </c>
      <c r="C13" s="3" t="s">
        <v>23</v>
      </c>
      <c r="D13" s="3" t="s">
        <v>7</v>
      </c>
      <c r="E13" s="3" t="s">
        <v>26</v>
      </c>
      <c r="F13" s="3" t="s">
        <v>5</v>
      </c>
      <c r="G13" s="20">
        <v>1988.11</v>
      </c>
      <c r="H13" s="4" t="s">
        <v>121</v>
      </c>
      <c r="I13" s="19" t="s">
        <v>173</v>
      </c>
      <c r="J13" s="19" t="s">
        <v>174</v>
      </c>
      <c r="K13" s="9" t="s">
        <v>230</v>
      </c>
      <c r="L13" s="9" t="s">
        <v>231</v>
      </c>
      <c r="M13" s="3"/>
      <c r="N13" s="3">
        <v>44.7</v>
      </c>
      <c r="O13" s="3"/>
      <c r="P13" s="3">
        <f t="shared" si="0"/>
        <v>44.7</v>
      </c>
      <c r="Q13" s="3">
        <v>81.400000000000006</v>
      </c>
      <c r="R13" s="3">
        <f t="shared" si="1"/>
        <v>66.72</v>
      </c>
      <c r="S13" s="3">
        <v>2</v>
      </c>
    </row>
    <row r="14" spans="1:20" s="5" customFormat="1" ht="35.1" customHeight="1">
      <c r="A14" s="9">
        <v>12</v>
      </c>
      <c r="B14" s="3" t="s">
        <v>27</v>
      </c>
      <c r="C14" s="3" t="s">
        <v>23</v>
      </c>
      <c r="D14" s="3" t="s">
        <v>10</v>
      </c>
      <c r="E14" s="3" t="s">
        <v>28</v>
      </c>
      <c r="F14" s="3" t="s">
        <v>9</v>
      </c>
      <c r="G14" s="3">
        <v>1995.01</v>
      </c>
      <c r="H14" s="4" t="s">
        <v>102</v>
      </c>
      <c r="I14" s="19" t="s">
        <v>175</v>
      </c>
      <c r="J14" s="19" t="s">
        <v>176</v>
      </c>
      <c r="K14" s="9" t="s">
        <v>230</v>
      </c>
      <c r="L14" s="9" t="s">
        <v>231</v>
      </c>
      <c r="M14" s="3"/>
      <c r="N14" s="3">
        <v>60.4</v>
      </c>
      <c r="O14" s="3"/>
      <c r="P14" s="3">
        <f t="shared" si="0"/>
        <v>60.4</v>
      </c>
      <c r="Q14" s="3">
        <v>85.6</v>
      </c>
      <c r="R14" s="3">
        <f t="shared" si="1"/>
        <v>75.52</v>
      </c>
      <c r="S14" s="3">
        <v>1</v>
      </c>
    </row>
    <row r="15" spans="1:20" s="5" customFormat="1" ht="35.1" customHeight="1">
      <c r="A15" s="9">
        <v>13</v>
      </c>
      <c r="B15" s="3" t="s">
        <v>27</v>
      </c>
      <c r="C15" s="3" t="s">
        <v>23</v>
      </c>
      <c r="D15" s="3" t="s">
        <v>10</v>
      </c>
      <c r="E15" s="3" t="s">
        <v>29</v>
      </c>
      <c r="F15" s="3" t="s">
        <v>9</v>
      </c>
      <c r="G15" s="3">
        <v>1992.03</v>
      </c>
      <c r="H15" s="4" t="s">
        <v>136</v>
      </c>
      <c r="I15" s="19" t="s">
        <v>166</v>
      </c>
      <c r="J15" s="19" t="s">
        <v>177</v>
      </c>
      <c r="K15" s="9" t="s">
        <v>230</v>
      </c>
      <c r="L15" s="9" t="s">
        <v>231</v>
      </c>
      <c r="M15" s="3"/>
      <c r="N15" s="3">
        <v>64.400000000000006</v>
      </c>
      <c r="O15" s="3"/>
      <c r="P15" s="3">
        <f t="shared" si="0"/>
        <v>64.400000000000006</v>
      </c>
      <c r="Q15" s="3">
        <v>81.400000000000006</v>
      </c>
      <c r="R15" s="3">
        <f t="shared" si="1"/>
        <v>74.600000000000009</v>
      </c>
      <c r="S15" s="3">
        <v>2</v>
      </c>
      <c r="T15" s="12"/>
    </row>
    <row r="16" spans="1:20" s="5" customFormat="1" ht="35.1" customHeight="1">
      <c r="A16" s="9">
        <v>14</v>
      </c>
      <c r="B16" s="3" t="s">
        <v>31</v>
      </c>
      <c r="C16" s="3" t="s">
        <v>23</v>
      </c>
      <c r="D16" s="3" t="s">
        <v>30</v>
      </c>
      <c r="E16" s="3" t="s">
        <v>32</v>
      </c>
      <c r="F16" s="3" t="s">
        <v>9</v>
      </c>
      <c r="G16" s="3">
        <v>1992.06</v>
      </c>
      <c r="H16" s="4" t="s">
        <v>119</v>
      </c>
      <c r="I16" s="19" t="s">
        <v>165</v>
      </c>
      <c r="J16" s="19" t="s">
        <v>178</v>
      </c>
      <c r="K16" s="9" t="s">
        <v>230</v>
      </c>
      <c r="L16" s="9" t="s">
        <v>231</v>
      </c>
      <c r="M16" s="3"/>
      <c r="N16" s="3">
        <v>64.400000000000006</v>
      </c>
      <c r="O16" s="3"/>
      <c r="P16" s="3">
        <f t="shared" si="0"/>
        <v>64.400000000000006</v>
      </c>
      <c r="Q16" s="3">
        <v>81.8</v>
      </c>
      <c r="R16" s="3">
        <f t="shared" si="1"/>
        <v>74.84</v>
      </c>
      <c r="S16" s="3">
        <v>1</v>
      </c>
      <c r="T16" s="12"/>
    </row>
    <row r="17" spans="1:20" s="5" customFormat="1" ht="35.1" customHeight="1">
      <c r="A17" s="9">
        <v>15</v>
      </c>
      <c r="B17" s="3" t="s">
        <v>31</v>
      </c>
      <c r="C17" s="3" t="s">
        <v>23</v>
      </c>
      <c r="D17" s="3" t="s">
        <v>30</v>
      </c>
      <c r="E17" s="3" t="s">
        <v>33</v>
      </c>
      <c r="F17" s="3" t="s">
        <v>5</v>
      </c>
      <c r="G17" s="3">
        <v>1988.04</v>
      </c>
      <c r="H17" s="4" t="s">
        <v>130</v>
      </c>
      <c r="I17" s="19" t="s">
        <v>165</v>
      </c>
      <c r="J17" s="19" t="s">
        <v>178</v>
      </c>
      <c r="K17" s="9" t="s">
        <v>230</v>
      </c>
      <c r="L17" s="9" t="s">
        <v>231</v>
      </c>
      <c r="M17" s="3"/>
      <c r="N17" s="3">
        <v>69.400000000000006</v>
      </c>
      <c r="O17" s="3"/>
      <c r="P17" s="3">
        <f t="shared" si="0"/>
        <v>69.400000000000006</v>
      </c>
      <c r="Q17" s="3">
        <v>78</v>
      </c>
      <c r="R17" s="3">
        <f t="shared" si="1"/>
        <v>74.56</v>
      </c>
      <c r="S17" s="3">
        <v>2</v>
      </c>
      <c r="T17" s="12"/>
    </row>
    <row r="18" spans="1:20" s="5" customFormat="1" ht="35.1" customHeight="1">
      <c r="A18" s="9">
        <v>16</v>
      </c>
      <c r="B18" s="3" t="s">
        <v>35</v>
      </c>
      <c r="C18" s="3" t="s">
        <v>23</v>
      </c>
      <c r="D18" s="3" t="s">
        <v>34</v>
      </c>
      <c r="E18" s="3" t="s">
        <v>36</v>
      </c>
      <c r="F18" s="3" t="s">
        <v>9</v>
      </c>
      <c r="G18" s="3">
        <v>1993.08</v>
      </c>
      <c r="H18" s="4" t="s">
        <v>135</v>
      </c>
      <c r="I18" s="19" t="s">
        <v>179</v>
      </c>
      <c r="J18" s="19" t="s">
        <v>180</v>
      </c>
      <c r="K18" s="9" t="s">
        <v>230</v>
      </c>
      <c r="L18" s="9" t="s">
        <v>231</v>
      </c>
      <c r="M18" s="3"/>
      <c r="N18" s="3">
        <v>70.2</v>
      </c>
      <c r="O18" s="3"/>
      <c r="P18" s="3">
        <f t="shared" si="0"/>
        <v>70.2</v>
      </c>
      <c r="Q18" s="3">
        <v>87</v>
      </c>
      <c r="R18" s="3">
        <f t="shared" si="1"/>
        <v>80.28</v>
      </c>
      <c r="S18" s="3">
        <v>1</v>
      </c>
    </row>
    <row r="19" spans="1:20" s="5" customFormat="1" ht="35.1" customHeight="1">
      <c r="A19" s="9">
        <v>17</v>
      </c>
      <c r="B19" s="3" t="s">
        <v>38</v>
      </c>
      <c r="C19" s="3" t="s">
        <v>37</v>
      </c>
      <c r="D19" s="3" t="s">
        <v>7</v>
      </c>
      <c r="E19" s="3" t="s">
        <v>39</v>
      </c>
      <c r="F19" s="3" t="s">
        <v>9</v>
      </c>
      <c r="G19" s="3">
        <v>1992.02</v>
      </c>
      <c r="H19" s="4" t="s">
        <v>105</v>
      </c>
      <c r="I19" s="19" t="s">
        <v>181</v>
      </c>
      <c r="J19" s="19" t="s">
        <v>182</v>
      </c>
      <c r="K19" s="9" t="s">
        <v>230</v>
      </c>
      <c r="L19" s="9" t="s">
        <v>231</v>
      </c>
      <c r="M19" s="3"/>
      <c r="N19" s="3">
        <v>61.4</v>
      </c>
      <c r="O19" s="3"/>
      <c r="P19" s="3">
        <f t="shared" si="0"/>
        <v>61.4</v>
      </c>
      <c r="Q19" s="3">
        <v>85.8</v>
      </c>
      <c r="R19" s="3">
        <f t="shared" si="1"/>
        <v>76.039999999999992</v>
      </c>
      <c r="S19" s="3">
        <v>1</v>
      </c>
    </row>
    <row r="20" spans="1:20" s="5" customFormat="1" ht="35.1" customHeight="1">
      <c r="A20" s="9">
        <v>18</v>
      </c>
      <c r="B20" s="3" t="s">
        <v>38</v>
      </c>
      <c r="C20" s="3" t="s">
        <v>37</v>
      </c>
      <c r="D20" s="3" t="s">
        <v>7</v>
      </c>
      <c r="E20" s="3" t="s">
        <v>40</v>
      </c>
      <c r="F20" s="3" t="s">
        <v>9</v>
      </c>
      <c r="G20" s="3">
        <v>1989.06</v>
      </c>
      <c r="H20" s="4" t="s">
        <v>123</v>
      </c>
      <c r="I20" s="19" t="s">
        <v>183</v>
      </c>
      <c r="J20" s="19" t="s">
        <v>184</v>
      </c>
      <c r="K20" s="9" t="s">
        <v>230</v>
      </c>
      <c r="L20" s="9" t="s">
        <v>231</v>
      </c>
      <c r="M20" s="3"/>
      <c r="N20" s="3">
        <v>55.7</v>
      </c>
      <c r="O20" s="3"/>
      <c r="P20" s="3">
        <f t="shared" si="0"/>
        <v>55.7</v>
      </c>
      <c r="Q20" s="3">
        <v>85.2</v>
      </c>
      <c r="R20" s="3">
        <f t="shared" si="1"/>
        <v>73.400000000000006</v>
      </c>
      <c r="S20" s="3">
        <v>2</v>
      </c>
    </row>
    <row r="21" spans="1:20" s="5" customFormat="1" ht="35.1" customHeight="1">
      <c r="A21" s="9">
        <v>19</v>
      </c>
      <c r="B21" s="3" t="s">
        <v>42</v>
      </c>
      <c r="C21" s="3" t="s">
        <v>41</v>
      </c>
      <c r="D21" s="3" t="s">
        <v>7</v>
      </c>
      <c r="E21" s="3" t="s">
        <v>43</v>
      </c>
      <c r="F21" s="3" t="s">
        <v>5</v>
      </c>
      <c r="G21" s="3">
        <v>1990.08</v>
      </c>
      <c r="H21" s="4" t="s">
        <v>118</v>
      </c>
      <c r="I21" s="19" t="s">
        <v>165</v>
      </c>
      <c r="J21" s="19" t="s">
        <v>185</v>
      </c>
      <c r="K21" s="9" t="s">
        <v>230</v>
      </c>
      <c r="L21" s="9" t="s">
        <v>231</v>
      </c>
      <c r="M21" s="3"/>
      <c r="N21" s="3">
        <v>78.400000000000006</v>
      </c>
      <c r="O21" s="3"/>
      <c r="P21" s="3">
        <f t="shared" si="0"/>
        <v>78.400000000000006</v>
      </c>
      <c r="Q21" s="3">
        <v>89.6</v>
      </c>
      <c r="R21" s="3">
        <f t="shared" si="1"/>
        <v>85.12</v>
      </c>
      <c r="S21" s="3">
        <v>1</v>
      </c>
    </row>
    <row r="22" spans="1:20" s="5" customFormat="1" ht="35.1" customHeight="1">
      <c r="A22" s="9">
        <v>20</v>
      </c>
      <c r="B22" s="3" t="s">
        <v>143</v>
      </c>
      <c r="C22" s="3" t="s">
        <v>41</v>
      </c>
      <c r="D22" s="3" t="s">
        <v>7</v>
      </c>
      <c r="E22" s="3" t="s">
        <v>44</v>
      </c>
      <c r="F22" s="3" t="s">
        <v>9</v>
      </c>
      <c r="G22" s="14">
        <v>1991.1</v>
      </c>
      <c r="H22" s="4" t="s">
        <v>93</v>
      </c>
      <c r="I22" s="19" t="s">
        <v>186</v>
      </c>
      <c r="J22" s="19" t="s">
        <v>187</v>
      </c>
      <c r="K22" s="9" t="s">
        <v>230</v>
      </c>
      <c r="L22" s="9" t="s">
        <v>231</v>
      </c>
      <c r="M22" s="3"/>
      <c r="N22" s="3">
        <v>72.400000000000006</v>
      </c>
      <c r="O22" s="3"/>
      <c r="P22" s="3">
        <f t="shared" si="0"/>
        <v>72.400000000000006</v>
      </c>
      <c r="Q22" s="3">
        <v>91</v>
      </c>
      <c r="R22" s="3">
        <f t="shared" si="1"/>
        <v>83.56</v>
      </c>
      <c r="S22" s="3">
        <v>2</v>
      </c>
    </row>
    <row r="23" spans="1:20" s="5" customFormat="1" ht="35.1" customHeight="1">
      <c r="A23" s="9">
        <v>21</v>
      </c>
      <c r="B23" s="3" t="s">
        <v>46</v>
      </c>
      <c r="C23" s="3" t="s">
        <v>45</v>
      </c>
      <c r="D23" s="3" t="s">
        <v>7</v>
      </c>
      <c r="E23" s="3" t="s">
        <v>48</v>
      </c>
      <c r="F23" s="3" t="s">
        <v>9</v>
      </c>
      <c r="G23" s="3">
        <v>1992.09</v>
      </c>
      <c r="H23" s="4" t="s">
        <v>127</v>
      </c>
      <c r="I23" s="19" t="s">
        <v>188</v>
      </c>
      <c r="J23" s="19" t="s">
        <v>189</v>
      </c>
      <c r="K23" s="9" t="s">
        <v>230</v>
      </c>
      <c r="L23" s="9" t="s">
        <v>231</v>
      </c>
      <c r="M23" s="3"/>
      <c r="N23" s="3">
        <v>72.900000000000006</v>
      </c>
      <c r="O23" s="3"/>
      <c r="P23" s="3">
        <f t="shared" si="0"/>
        <v>72.900000000000006</v>
      </c>
      <c r="Q23" s="3">
        <v>90.2</v>
      </c>
      <c r="R23" s="3">
        <f t="shared" si="1"/>
        <v>83.28</v>
      </c>
      <c r="S23" s="3">
        <v>1</v>
      </c>
    </row>
    <row r="24" spans="1:20" s="5" customFormat="1" ht="35.1" customHeight="1">
      <c r="A24" s="9">
        <v>22</v>
      </c>
      <c r="B24" s="3" t="s">
        <v>46</v>
      </c>
      <c r="C24" s="3" t="s">
        <v>45</v>
      </c>
      <c r="D24" s="3" t="s">
        <v>7</v>
      </c>
      <c r="E24" s="3" t="s">
        <v>49</v>
      </c>
      <c r="F24" s="3" t="s">
        <v>9</v>
      </c>
      <c r="G24" s="3">
        <v>1992.08</v>
      </c>
      <c r="H24" s="4" t="s">
        <v>99</v>
      </c>
      <c r="I24" s="19" t="s">
        <v>190</v>
      </c>
      <c r="J24" s="19" t="s">
        <v>191</v>
      </c>
      <c r="K24" s="9" t="s">
        <v>224</v>
      </c>
      <c r="L24" s="9" t="s">
        <v>225</v>
      </c>
      <c r="M24" s="3"/>
      <c r="N24" s="3">
        <v>55.4</v>
      </c>
      <c r="O24" s="3"/>
      <c r="P24" s="3">
        <f t="shared" si="0"/>
        <v>55.4</v>
      </c>
      <c r="Q24" s="3">
        <v>90</v>
      </c>
      <c r="R24" s="3">
        <f t="shared" si="1"/>
        <v>76.16</v>
      </c>
      <c r="S24" s="3">
        <v>2</v>
      </c>
    </row>
    <row r="25" spans="1:20" s="5" customFormat="1" ht="35.1" customHeight="1">
      <c r="A25" s="9">
        <v>23</v>
      </c>
      <c r="B25" s="3" t="s">
        <v>46</v>
      </c>
      <c r="C25" s="3" t="s">
        <v>45</v>
      </c>
      <c r="D25" s="3" t="s">
        <v>7</v>
      </c>
      <c r="E25" s="3" t="s">
        <v>47</v>
      </c>
      <c r="F25" s="3" t="s">
        <v>9</v>
      </c>
      <c r="G25" s="14">
        <v>1989.1</v>
      </c>
      <c r="H25" s="4" t="s">
        <v>129</v>
      </c>
      <c r="I25" s="19" t="s">
        <v>192</v>
      </c>
      <c r="J25" s="19" t="s">
        <v>193</v>
      </c>
      <c r="K25" s="9" t="s">
        <v>224</v>
      </c>
      <c r="L25" s="9" t="s">
        <v>225</v>
      </c>
      <c r="M25" s="3"/>
      <c r="N25" s="3">
        <v>47.9</v>
      </c>
      <c r="O25" s="3"/>
      <c r="P25" s="3">
        <f t="shared" si="0"/>
        <v>47.9</v>
      </c>
      <c r="Q25" s="3">
        <v>93</v>
      </c>
      <c r="R25" s="3">
        <f t="shared" si="1"/>
        <v>74.959999999999994</v>
      </c>
      <c r="S25" s="3">
        <v>3</v>
      </c>
    </row>
    <row r="26" spans="1:20" s="5" customFormat="1" ht="35.1" customHeight="1">
      <c r="A26" s="9">
        <v>24</v>
      </c>
      <c r="B26" s="3" t="s">
        <v>50</v>
      </c>
      <c r="C26" s="3" t="s">
        <v>45</v>
      </c>
      <c r="D26" s="3" t="s">
        <v>10</v>
      </c>
      <c r="E26" s="3" t="s">
        <v>51</v>
      </c>
      <c r="F26" s="3" t="s">
        <v>5</v>
      </c>
      <c r="G26" s="3">
        <v>1993.07</v>
      </c>
      <c r="H26" s="4" t="s">
        <v>122</v>
      </c>
      <c r="I26" s="19" t="s">
        <v>194</v>
      </c>
      <c r="J26" s="19" t="s">
        <v>195</v>
      </c>
      <c r="K26" s="9" t="s">
        <v>224</v>
      </c>
      <c r="L26" s="9" t="s">
        <v>225</v>
      </c>
      <c r="M26" s="3"/>
      <c r="N26" s="3">
        <v>54.9</v>
      </c>
      <c r="O26" s="3"/>
      <c r="P26" s="3">
        <f t="shared" ref="P26:P41" si="2">N26+O26</f>
        <v>54.9</v>
      </c>
      <c r="Q26" s="3">
        <v>82.6</v>
      </c>
      <c r="R26" s="3">
        <f t="shared" ref="R26:R41" si="3">P26*0.4+Q26*0.6</f>
        <v>71.52</v>
      </c>
      <c r="S26" s="3">
        <v>1</v>
      </c>
      <c r="T26" s="12"/>
    </row>
    <row r="27" spans="1:20" s="5" customFormat="1" ht="35.1" customHeight="1">
      <c r="A27" s="9">
        <v>25</v>
      </c>
      <c r="B27" s="3" t="s">
        <v>52</v>
      </c>
      <c r="C27" s="3" t="s">
        <v>45</v>
      </c>
      <c r="D27" s="3" t="s">
        <v>30</v>
      </c>
      <c r="E27" s="3" t="s">
        <v>53</v>
      </c>
      <c r="F27" s="3" t="s">
        <v>9</v>
      </c>
      <c r="G27" s="3">
        <v>1992.04</v>
      </c>
      <c r="H27" s="4" t="s">
        <v>117</v>
      </c>
      <c r="I27" s="19" t="s">
        <v>196</v>
      </c>
      <c r="J27" s="19" t="s">
        <v>197</v>
      </c>
      <c r="K27" s="9" t="s">
        <v>226</v>
      </c>
      <c r="L27" s="9" t="s">
        <v>227</v>
      </c>
      <c r="M27" s="3"/>
      <c r="N27" s="3">
        <v>54.2</v>
      </c>
      <c r="O27" s="3"/>
      <c r="P27" s="3">
        <f t="shared" si="2"/>
        <v>54.2</v>
      </c>
      <c r="Q27" s="3">
        <v>91</v>
      </c>
      <c r="R27" s="3">
        <f t="shared" si="3"/>
        <v>76.28</v>
      </c>
      <c r="S27" s="3">
        <v>1</v>
      </c>
    </row>
    <row r="28" spans="1:20" s="5" customFormat="1" ht="35.1" customHeight="1">
      <c r="A28" s="9">
        <v>26</v>
      </c>
      <c r="B28" s="3" t="s">
        <v>54</v>
      </c>
      <c r="C28" s="3" t="s">
        <v>45</v>
      </c>
      <c r="D28" s="3" t="s">
        <v>34</v>
      </c>
      <c r="E28" s="3" t="s">
        <v>55</v>
      </c>
      <c r="F28" s="3" t="s">
        <v>9</v>
      </c>
      <c r="G28" s="14">
        <v>1991.1</v>
      </c>
      <c r="H28" s="4" t="s">
        <v>103</v>
      </c>
      <c r="I28" s="19" t="s">
        <v>198</v>
      </c>
      <c r="J28" s="19" t="s">
        <v>199</v>
      </c>
      <c r="K28" s="9" t="s">
        <v>226</v>
      </c>
      <c r="L28" s="9" t="s">
        <v>227</v>
      </c>
      <c r="M28" s="3"/>
      <c r="N28" s="3">
        <v>49.9</v>
      </c>
      <c r="O28" s="3"/>
      <c r="P28" s="3">
        <f t="shared" si="2"/>
        <v>49.9</v>
      </c>
      <c r="Q28" s="3">
        <v>89.4</v>
      </c>
      <c r="R28" s="3">
        <f t="shared" si="3"/>
        <v>73.599999999999994</v>
      </c>
      <c r="S28" s="3">
        <v>1</v>
      </c>
    </row>
    <row r="29" spans="1:20" s="5" customFormat="1" ht="35.1" customHeight="1">
      <c r="A29" s="9">
        <v>27</v>
      </c>
      <c r="B29" s="3" t="s">
        <v>57</v>
      </c>
      <c r="C29" s="3" t="s">
        <v>56</v>
      </c>
      <c r="D29" s="3" t="s">
        <v>7</v>
      </c>
      <c r="E29" s="3" t="s">
        <v>59</v>
      </c>
      <c r="F29" s="3" t="s">
        <v>5</v>
      </c>
      <c r="G29" s="3">
        <v>1989.11</v>
      </c>
      <c r="H29" s="4" t="s">
        <v>113</v>
      </c>
      <c r="I29" s="19" t="s">
        <v>200</v>
      </c>
      <c r="J29" s="19" t="s">
        <v>201</v>
      </c>
      <c r="K29" s="9" t="s">
        <v>226</v>
      </c>
      <c r="L29" s="9" t="s">
        <v>227</v>
      </c>
      <c r="M29" s="3"/>
      <c r="N29" s="3">
        <v>69</v>
      </c>
      <c r="O29" s="3"/>
      <c r="P29" s="3">
        <f t="shared" si="2"/>
        <v>69</v>
      </c>
      <c r="Q29" s="3">
        <v>89.8</v>
      </c>
      <c r="R29" s="3">
        <f t="shared" si="3"/>
        <v>81.47999999999999</v>
      </c>
      <c r="S29" s="3">
        <v>1</v>
      </c>
    </row>
    <row r="30" spans="1:20" s="5" customFormat="1" ht="35.1" customHeight="1">
      <c r="A30" s="9">
        <v>28</v>
      </c>
      <c r="B30" s="3" t="s">
        <v>57</v>
      </c>
      <c r="C30" s="3" t="s">
        <v>56</v>
      </c>
      <c r="D30" s="3" t="s">
        <v>7</v>
      </c>
      <c r="E30" s="3" t="s">
        <v>58</v>
      </c>
      <c r="F30" s="3" t="s">
        <v>5</v>
      </c>
      <c r="G30" s="3">
        <v>1994.04</v>
      </c>
      <c r="H30" s="4" t="s">
        <v>115</v>
      </c>
      <c r="I30" s="19" t="s">
        <v>165</v>
      </c>
      <c r="J30" s="19" t="s">
        <v>201</v>
      </c>
      <c r="K30" s="9" t="s">
        <v>226</v>
      </c>
      <c r="L30" s="9" t="s">
        <v>227</v>
      </c>
      <c r="M30" s="3"/>
      <c r="N30" s="3">
        <v>74.400000000000006</v>
      </c>
      <c r="O30" s="3"/>
      <c r="P30" s="3">
        <f t="shared" si="2"/>
        <v>74.400000000000006</v>
      </c>
      <c r="Q30" s="3">
        <v>73.2</v>
      </c>
      <c r="R30" s="3">
        <f t="shared" si="3"/>
        <v>73.680000000000007</v>
      </c>
      <c r="S30" s="3">
        <v>2</v>
      </c>
      <c r="T30" s="12"/>
    </row>
    <row r="31" spans="1:20" s="5" customFormat="1" ht="35.1" customHeight="1">
      <c r="A31" s="9">
        <v>29</v>
      </c>
      <c r="B31" s="3" t="s">
        <v>57</v>
      </c>
      <c r="C31" s="3" t="s">
        <v>56</v>
      </c>
      <c r="D31" s="3" t="s">
        <v>7</v>
      </c>
      <c r="E31" s="3" t="s">
        <v>60</v>
      </c>
      <c r="F31" s="3" t="s">
        <v>5</v>
      </c>
      <c r="G31" s="3">
        <v>1992.12</v>
      </c>
      <c r="H31" s="4" t="s">
        <v>131</v>
      </c>
      <c r="I31" s="21" t="s">
        <v>186</v>
      </c>
      <c r="J31" s="19" t="s">
        <v>201</v>
      </c>
      <c r="K31" s="9" t="s">
        <v>226</v>
      </c>
      <c r="L31" s="9" t="s">
        <v>227</v>
      </c>
      <c r="M31" s="3"/>
      <c r="N31" s="3">
        <v>66.400000000000006</v>
      </c>
      <c r="O31" s="3"/>
      <c r="P31" s="3">
        <f t="shared" si="2"/>
        <v>66.400000000000006</v>
      </c>
      <c r="Q31" s="3">
        <v>77.8</v>
      </c>
      <c r="R31" s="3">
        <f t="shared" si="3"/>
        <v>73.240000000000009</v>
      </c>
      <c r="S31" s="3">
        <v>3</v>
      </c>
      <c r="T31" s="12"/>
    </row>
    <row r="32" spans="1:20" s="5" customFormat="1" ht="35.1" customHeight="1">
      <c r="A32" s="9">
        <v>30</v>
      </c>
      <c r="B32" s="3" t="s">
        <v>61</v>
      </c>
      <c r="C32" s="3" t="s">
        <v>56</v>
      </c>
      <c r="D32" s="3" t="s">
        <v>10</v>
      </c>
      <c r="E32" s="3" t="s">
        <v>62</v>
      </c>
      <c r="F32" s="3" t="s">
        <v>9</v>
      </c>
      <c r="G32" s="3">
        <v>1991.12</v>
      </c>
      <c r="H32" s="4" t="s">
        <v>124</v>
      </c>
      <c r="I32" s="19" t="s">
        <v>202</v>
      </c>
      <c r="J32" s="19" t="s">
        <v>203</v>
      </c>
      <c r="K32" s="9" t="s">
        <v>226</v>
      </c>
      <c r="L32" s="9" t="s">
        <v>227</v>
      </c>
      <c r="M32" s="3"/>
      <c r="N32" s="3">
        <v>39.9</v>
      </c>
      <c r="O32" s="3"/>
      <c r="P32" s="3">
        <f t="shared" si="2"/>
        <v>39.9</v>
      </c>
      <c r="Q32" s="3">
        <v>85</v>
      </c>
      <c r="R32" s="3">
        <f t="shared" si="3"/>
        <v>66.960000000000008</v>
      </c>
      <c r="S32" s="3">
        <v>1</v>
      </c>
    </row>
    <row r="33" spans="1:20" s="5" customFormat="1" ht="35.1" customHeight="1">
      <c r="A33" s="9">
        <v>31</v>
      </c>
      <c r="B33" s="3" t="s">
        <v>61</v>
      </c>
      <c r="C33" s="3" t="s">
        <v>56</v>
      </c>
      <c r="D33" s="3" t="s">
        <v>10</v>
      </c>
      <c r="E33" s="3" t="s">
        <v>63</v>
      </c>
      <c r="F33" s="3" t="s">
        <v>5</v>
      </c>
      <c r="G33" s="3">
        <v>1987.03</v>
      </c>
      <c r="H33" s="4" t="s">
        <v>139</v>
      </c>
      <c r="I33" s="19" t="s">
        <v>204</v>
      </c>
      <c r="J33" s="19" t="s">
        <v>205</v>
      </c>
      <c r="K33" s="9" t="s">
        <v>226</v>
      </c>
      <c r="L33" s="9" t="s">
        <v>227</v>
      </c>
      <c r="M33" s="3"/>
      <c r="N33" s="3">
        <v>57</v>
      </c>
      <c r="O33" s="3"/>
      <c r="P33" s="3">
        <f t="shared" si="2"/>
        <v>57</v>
      </c>
      <c r="Q33" s="3">
        <v>73.599999999999994</v>
      </c>
      <c r="R33" s="3">
        <f t="shared" si="3"/>
        <v>66.959999999999994</v>
      </c>
      <c r="S33" s="3" t="s">
        <v>154</v>
      </c>
      <c r="T33" s="12"/>
    </row>
    <row r="34" spans="1:20" s="5" customFormat="1" ht="35.1" customHeight="1">
      <c r="A34" s="9">
        <v>32</v>
      </c>
      <c r="B34" s="3" t="s">
        <v>144</v>
      </c>
      <c r="C34" s="3" t="s">
        <v>64</v>
      </c>
      <c r="D34" s="3" t="s">
        <v>65</v>
      </c>
      <c r="E34" s="3" t="s">
        <v>66</v>
      </c>
      <c r="F34" s="3" t="s">
        <v>9</v>
      </c>
      <c r="G34" s="3">
        <v>1993.09</v>
      </c>
      <c r="H34" s="4" t="s">
        <v>95</v>
      </c>
      <c r="I34" s="19" t="s">
        <v>206</v>
      </c>
      <c r="J34" s="19" t="s">
        <v>207</v>
      </c>
      <c r="K34" s="9" t="s">
        <v>226</v>
      </c>
      <c r="L34" s="9" t="s">
        <v>227</v>
      </c>
      <c r="M34" s="3"/>
      <c r="N34" s="3">
        <v>68.400000000000006</v>
      </c>
      <c r="O34" s="3"/>
      <c r="P34" s="3">
        <f t="shared" si="2"/>
        <v>68.400000000000006</v>
      </c>
      <c r="Q34" s="3">
        <v>80.599999999999994</v>
      </c>
      <c r="R34" s="3">
        <f t="shared" si="3"/>
        <v>75.72</v>
      </c>
      <c r="S34" s="3">
        <v>1</v>
      </c>
    </row>
    <row r="35" spans="1:20" s="5" customFormat="1" ht="35.1" customHeight="1">
      <c r="A35" s="9">
        <v>33</v>
      </c>
      <c r="B35" s="3" t="s">
        <v>69</v>
      </c>
      <c r="C35" s="3" t="s">
        <v>67</v>
      </c>
      <c r="D35" s="3" t="s">
        <v>68</v>
      </c>
      <c r="E35" s="3" t="s">
        <v>70</v>
      </c>
      <c r="F35" s="3" t="s">
        <v>9</v>
      </c>
      <c r="G35" s="3">
        <v>1987.08</v>
      </c>
      <c r="H35" s="4" t="s">
        <v>128</v>
      </c>
      <c r="I35" s="19" t="s">
        <v>206</v>
      </c>
      <c r="J35" s="19" t="s">
        <v>208</v>
      </c>
      <c r="K35" s="9" t="s">
        <v>226</v>
      </c>
      <c r="L35" s="9" t="s">
        <v>227</v>
      </c>
      <c r="M35" s="3"/>
      <c r="N35" s="3">
        <v>85.9</v>
      </c>
      <c r="O35" s="3"/>
      <c r="P35" s="3">
        <f t="shared" si="2"/>
        <v>85.9</v>
      </c>
      <c r="Q35" s="3">
        <v>83.8</v>
      </c>
      <c r="R35" s="3">
        <f t="shared" si="3"/>
        <v>84.64</v>
      </c>
      <c r="S35" s="3">
        <v>1</v>
      </c>
    </row>
    <row r="36" spans="1:20" s="5" customFormat="1" ht="35.1" customHeight="1">
      <c r="A36" s="9">
        <v>34</v>
      </c>
      <c r="B36" s="3" t="s">
        <v>69</v>
      </c>
      <c r="C36" s="3" t="s">
        <v>67</v>
      </c>
      <c r="D36" s="3" t="s">
        <v>68</v>
      </c>
      <c r="E36" s="3" t="s">
        <v>71</v>
      </c>
      <c r="F36" s="3" t="s">
        <v>5</v>
      </c>
      <c r="G36" s="3">
        <v>1989.12</v>
      </c>
      <c r="H36" s="4" t="s">
        <v>114</v>
      </c>
      <c r="I36" s="19" t="s">
        <v>206</v>
      </c>
      <c r="J36" s="19" t="s">
        <v>209</v>
      </c>
      <c r="K36" s="9" t="s">
        <v>226</v>
      </c>
      <c r="L36" s="9" t="s">
        <v>227</v>
      </c>
      <c r="M36" s="3"/>
      <c r="N36" s="3">
        <v>64.400000000000006</v>
      </c>
      <c r="O36" s="3"/>
      <c r="P36" s="3">
        <f t="shared" si="2"/>
        <v>64.400000000000006</v>
      </c>
      <c r="Q36" s="3">
        <v>81.2</v>
      </c>
      <c r="R36" s="3">
        <f t="shared" si="3"/>
        <v>74.48</v>
      </c>
      <c r="S36" s="3">
        <v>2</v>
      </c>
    </row>
    <row r="37" spans="1:20" s="5" customFormat="1" ht="35.1" customHeight="1">
      <c r="A37" s="9">
        <v>35</v>
      </c>
      <c r="B37" s="3" t="s">
        <v>74</v>
      </c>
      <c r="C37" s="3" t="s">
        <v>72</v>
      </c>
      <c r="D37" s="3" t="s">
        <v>73</v>
      </c>
      <c r="E37" s="3" t="s">
        <v>75</v>
      </c>
      <c r="F37" s="3" t="s">
        <v>9</v>
      </c>
      <c r="G37" s="3">
        <v>1992.07</v>
      </c>
      <c r="H37" s="4" t="s">
        <v>101</v>
      </c>
      <c r="I37" s="19" t="s">
        <v>206</v>
      </c>
      <c r="J37" s="19" t="s">
        <v>210</v>
      </c>
      <c r="K37" s="9" t="s">
        <v>226</v>
      </c>
      <c r="L37" s="9" t="s">
        <v>227</v>
      </c>
      <c r="M37" s="3" t="s">
        <v>233</v>
      </c>
      <c r="N37" s="3">
        <v>81.400000000000006</v>
      </c>
      <c r="O37" s="3"/>
      <c r="P37" s="3">
        <f t="shared" si="2"/>
        <v>81.400000000000006</v>
      </c>
      <c r="Q37" s="3">
        <v>80</v>
      </c>
      <c r="R37" s="3">
        <f t="shared" si="3"/>
        <v>80.56</v>
      </c>
      <c r="S37" s="3">
        <v>1</v>
      </c>
    </row>
    <row r="38" spans="1:20" s="5" customFormat="1" ht="35.1" customHeight="1">
      <c r="A38" s="9">
        <v>36</v>
      </c>
      <c r="B38" s="3" t="s">
        <v>74</v>
      </c>
      <c r="C38" s="3" t="s">
        <v>145</v>
      </c>
      <c r="D38" s="3" t="s">
        <v>73</v>
      </c>
      <c r="E38" s="3" t="s">
        <v>146</v>
      </c>
      <c r="F38" s="3" t="s">
        <v>9</v>
      </c>
      <c r="G38" s="3">
        <v>1990.06</v>
      </c>
      <c r="H38" s="4" t="s">
        <v>97</v>
      </c>
      <c r="I38" s="19" t="s">
        <v>200</v>
      </c>
      <c r="J38" s="19" t="s">
        <v>211</v>
      </c>
      <c r="K38" s="9" t="s">
        <v>226</v>
      </c>
      <c r="L38" s="9" t="s">
        <v>227</v>
      </c>
      <c r="M38" s="3" t="s">
        <v>233</v>
      </c>
      <c r="N38" s="3">
        <v>71</v>
      </c>
      <c r="O38" s="3"/>
      <c r="P38" s="3">
        <f t="shared" si="2"/>
        <v>71</v>
      </c>
      <c r="Q38" s="3">
        <v>85.2</v>
      </c>
      <c r="R38" s="3">
        <f t="shared" si="3"/>
        <v>79.52</v>
      </c>
      <c r="S38" s="3">
        <v>2</v>
      </c>
      <c r="T38" s="12"/>
    </row>
    <row r="39" spans="1:20" s="5" customFormat="1" ht="35.1" customHeight="1">
      <c r="A39" s="9">
        <v>37</v>
      </c>
      <c r="B39" s="3" t="s">
        <v>74</v>
      </c>
      <c r="C39" s="3" t="s">
        <v>72</v>
      </c>
      <c r="D39" s="3" t="s">
        <v>73</v>
      </c>
      <c r="E39" s="3" t="s">
        <v>77</v>
      </c>
      <c r="F39" s="3" t="s">
        <v>5</v>
      </c>
      <c r="G39" s="3">
        <v>1989.11</v>
      </c>
      <c r="H39" s="4" t="s">
        <v>140</v>
      </c>
      <c r="I39" s="19" t="s">
        <v>212</v>
      </c>
      <c r="J39" s="19" t="s">
        <v>228</v>
      </c>
      <c r="K39" s="9" t="s">
        <v>226</v>
      </c>
      <c r="L39" s="9" t="s">
        <v>227</v>
      </c>
      <c r="M39" s="3" t="s">
        <v>233</v>
      </c>
      <c r="N39" s="3">
        <v>70.5</v>
      </c>
      <c r="O39" s="3"/>
      <c r="P39" s="3">
        <f t="shared" si="2"/>
        <v>70.5</v>
      </c>
      <c r="Q39" s="3">
        <v>85.2</v>
      </c>
      <c r="R39" s="3">
        <f t="shared" si="3"/>
        <v>79.319999999999993</v>
      </c>
      <c r="S39" s="3">
        <v>3</v>
      </c>
      <c r="T39" s="12"/>
    </row>
    <row r="40" spans="1:20" s="5" customFormat="1" ht="35.1" customHeight="1">
      <c r="A40" s="9">
        <v>38</v>
      </c>
      <c r="B40" s="3" t="s">
        <v>74</v>
      </c>
      <c r="C40" s="3" t="s">
        <v>72</v>
      </c>
      <c r="D40" s="3" t="s">
        <v>73</v>
      </c>
      <c r="E40" s="3" t="s">
        <v>78</v>
      </c>
      <c r="F40" s="3" t="s">
        <v>9</v>
      </c>
      <c r="G40" s="14">
        <v>1992.1</v>
      </c>
      <c r="H40" s="4" t="s">
        <v>126</v>
      </c>
      <c r="I40" s="19" t="s">
        <v>206</v>
      </c>
      <c r="J40" s="19" t="s">
        <v>213</v>
      </c>
      <c r="K40" s="9" t="s">
        <v>226</v>
      </c>
      <c r="L40" s="9" t="s">
        <v>227</v>
      </c>
      <c r="M40" s="3" t="s">
        <v>233</v>
      </c>
      <c r="N40" s="3">
        <v>76</v>
      </c>
      <c r="O40" s="3"/>
      <c r="P40" s="3">
        <f t="shared" si="2"/>
        <v>76</v>
      </c>
      <c r="Q40" s="3">
        <v>80.599999999999994</v>
      </c>
      <c r="R40" s="3">
        <f t="shared" si="3"/>
        <v>78.759999999999991</v>
      </c>
      <c r="S40" s="3">
        <v>4</v>
      </c>
      <c r="T40" s="12"/>
    </row>
    <row r="41" spans="1:20" s="5" customFormat="1" ht="35.1" customHeight="1">
      <c r="A41" s="9">
        <v>39</v>
      </c>
      <c r="B41" s="3" t="s">
        <v>74</v>
      </c>
      <c r="C41" s="3" t="s">
        <v>72</v>
      </c>
      <c r="D41" s="3" t="s">
        <v>73</v>
      </c>
      <c r="E41" s="3" t="s">
        <v>76</v>
      </c>
      <c r="F41" s="3" t="s">
        <v>9</v>
      </c>
      <c r="G41" s="14">
        <v>1986.1</v>
      </c>
      <c r="H41" s="4" t="s">
        <v>116</v>
      </c>
      <c r="I41" s="19" t="s">
        <v>214</v>
      </c>
      <c r="J41" s="19" t="s">
        <v>215</v>
      </c>
      <c r="K41" s="9" t="s">
        <v>226</v>
      </c>
      <c r="L41" s="9" t="s">
        <v>227</v>
      </c>
      <c r="M41" s="3" t="s">
        <v>233</v>
      </c>
      <c r="N41" s="3">
        <v>75</v>
      </c>
      <c r="O41" s="3"/>
      <c r="P41" s="3">
        <f t="shared" si="2"/>
        <v>75</v>
      </c>
      <c r="Q41" s="3">
        <v>80.8</v>
      </c>
      <c r="R41" s="3">
        <f t="shared" si="3"/>
        <v>78.47999999999999</v>
      </c>
      <c r="S41" s="3">
        <v>5</v>
      </c>
    </row>
    <row r="42" spans="1:20" s="5" customFormat="1" ht="35.1" customHeight="1">
      <c r="A42" s="9">
        <v>40</v>
      </c>
      <c r="B42" s="3" t="s">
        <v>81</v>
      </c>
      <c r="C42" s="3" t="s">
        <v>79</v>
      </c>
      <c r="D42" s="3" t="s">
        <v>80</v>
      </c>
      <c r="E42" s="3" t="s">
        <v>235</v>
      </c>
      <c r="F42" s="3" t="s">
        <v>5</v>
      </c>
      <c r="G42" s="3">
        <v>1987.04</v>
      </c>
      <c r="H42" s="4" t="s">
        <v>137</v>
      </c>
      <c r="I42" s="19" t="s">
        <v>216</v>
      </c>
      <c r="J42" s="22" t="s">
        <v>236</v>
      </c>
      <c r="K42" s="9" t="s">
        <v>226</v>
      </c>
      <c r="L42" s="9" t="s">
        <v>227</v>
      </c>
      <c r="M42" s="3" t="s">
        <v>233</v>
      </c>
      <c r="N42" s="3">
        <v>51.9</v>
      </c>
      <c r="O42" s="3"/>
      <c r="P42" s="3">
        <f t="shared" ref="P42:P50" si="4">N42+O42</f>
        <v>51.9</v>
      </c>
      <c r="Q42" s="3">
        <v>73.2</v>
      </c>
      <c r="R42" s="3">
        <f t="shared" ref="R42:R50" si="5">P42*0.4+Q42*0.6</f>
        <v>64.680000000000007</v>
      </c>
      <c r="S42" s="3">
        <v>1</v>
      </c>
      <c r="T42" s="12"/>
    </row>
    <row r="43" spans="1:20" s="5" customFormat="1" ht="35.1" customHeight="1">
      <c r="A43" s="9">
        <v>41</v>
      </c>
      <c r="B43" s="3" t="s">
        <v>84</v>
      </c>
      <c r="C43" s="3" t="s">
        <v>82</v>
      </c>
      <c r="D43" s="3" t="s">
        <v>83</v>
      </c>
      <c r="E43" s="3" t="s">
        <v>217</v>
      </c>
      <c r="F43" s="3" t="s">
        <v>9</v>
      </c>
      <c r="G43" s="3">
        <v>1987.06</v>
      </c>
      <c r="H43" s="4" t="s">
        <v>96</v>
      </c>
      <c r="I43" s="19" t="s">
        <v>218</v>
      </c>
      <c r="J43" s="19" t="s">
        <v>219</v>
      </c>
      <c r="K43" s="9" t="s">
        <v>226</v>
      </c>
      <c r="L43" s="9" t="s">
        <v>227</v>
      </c>
      <c r="M43" s="3"/>
      <c r="N43" s="3">
        <v>84.4</v>
      </c>
      <c r="O43" s="3">
        <v>6</v>
      </c>
      <c r="P43" s="3">
        <f t="shared" si="4"/>
        <v>90.4</v>
      </c>
      <c r="Q43" s="3">
        <v>82.4</v>
      </c>
      <c r="R43" s="3">
        <f t="shared" si="5"/>
        <v>85.600000000000009</v>
      </c>
      <c r="S43" s="3">
        <v>1</v>
      </c>
    </row>
    <row r="44" spans="1:20" s="5" customFormat="1" ht="35.1" customHeight="1">
      <c r="A44" s="9">
        <v>42</v>
      </c>
      <c r="B44" s="3" t="s">
        <v>84</v>
      </c>
      <c r="C44" s="3" t="s">
        <v>82</v>
      </c>
      <c r="D44" s="3" t="s">
        <v>83</v>
      </c>
      <c r="E44" s="3" t="s">
        <v>91</v>
      </c>
      <c r="F44" s="3" t="s">
        <v>9</v>
      </c>
      <c r="G44" s="3">
        <v>1988.06</v>
      </c>
      <c r="H44" s="4" t="s">
        <v>111</v>
      </c>
      <c r="I44" s="19" t="s">
        <v>229</v>
      </c>
      <c r="J44" s="19" t="s">
        <v>220</v>
      </c>
      <c r="K44" s="9" t="s">
        <v>226</v>
      </c>
      <c r="L44" s="9" t="s">
        <v>227</v>
      </c>
      <c r="M44" s="3"/>
      <c r="N44" s="3">
        <v>84</v>
      </c>
      <c r="O44" s="3"/>
      <c r="P44" s="3">
        <f t="shared" si="4"/>
        <v>84</v>
      </c>
      <c r="Q44" s="3">
        <v>84.2</v>
      </c>
      <c r="R44" s="3">
        <f t="shared" si="5"/>
        <v>84.12</v>
      </c>
      <c r="S44" s="3">
        <v>2</v>
      </c>
    </row>
    <row r="45" spans="1:20" s="5" customFormat="1" ht="35.1" customHeight="1">
      <c r="A45" s="9">
        <v>43</v>
      </c>
      <c r="B45" s="3" t="s">
        <v>84</v>
      </c>
      <c r="C45" s="3" t="s">
        <v>82</v>
      </c>
      <c r="D45" s="3" t="s">
        <v>83</v>
      </c>
      <c r="E45" s="3" t="s">
        <v>89</v>
      </c>
      <c r="F45" s="3" t="s">
        <v>9</v>
      </c>
      <c r="G45" s="3">
        <v>1988.06</v>
      </c>
      <c r="H45" s="4" t="s">
        <v>138</v>
      </c>
      <c r="I45" s="19" t="s">
        <v>221</v>
      </c>
      <c r="J45" s="19" t="s">
        <v>222</v>
      </c>
      <c r="K45" s="9" t="s">
        <v>226</v>
      </c>
      <c r="L45" s="9" t="s">
        <v>227</v>
      </c>
      <c r="M45" s="3"/>
      <c r="N45" s="3">
        <v>88.4</v>
      </c>
      <c r="O45" s="3"/>
      <c r="P45" s="3">
        <f t="shared" si="4"/>
        <v>88.4</v>
      </c>
      <c r="Q45" s="3">
        <v>80.2</v>
      </c>
      <c r="R45" s="3">
        <f t="shared" si="5"/>
        <v>83.48</v>
      </c>
      <c r="S45" s="3">
        <v>3</v>
      </c>
    </row>
    <row r="46" spans="1:20" s="5" customFormat="1" ht="35.1" customHeight="1">
      <c r="A46" s="9">
        <v>44</v>
      </c>
      <c r="B46" s="3" t="s">
        <v>84</v>
      </c>
      <c r="C46" s="3" t="s">
        <v>82</v>
      </c>
      <c r="D46" s="3" t="s">
        <v>83</v>
      </c>
      <c r="E46" s="3" t="s">
        <v>86</v>
      </c>
      <c r="F46" s="3" t="s">
        <v>9</v>
      </c>
      <c r="G46" s="3">
        <v>1991.08</v>
      </c>
      <c r="H46" s="4" t="s">
        <v>112</v>
      </c>
      <c r="I46" s="19" t="s">
        <v>188</v>
      </c>
      <c r="J46" s="19" t="s">
        <v>189</v>
      </c>
      <c r="K46" s="9" t="s">
        <v>226</v>
      </c>
      <c r="L46" s="9" t="s">
        <v>227</v>
      </c>
      <c r="M46" s="3"/>
      <c r="N46" s="3">
        <v>87</v>
      </c>
      <c r="O46" s="3"/>
      <c r="P46" s="3">
        <f t="shared" si="4"/>
        <v>87</v>
      </c>
      <c r="Q46" s="3">
        <v>80</v>
      </c>
      <c r="R46" s="3">
        <f t="shared" si="5"/>
        <v>82.800000000000011</v>
      </c>
      <c r="S46" s="3">
        <v>4</v>
      </c>
    </row>
    <row r="47" spans="1:20" s="5" customFormat="1" ht="35.1" customHeight="1">
      <c r="A47" s="9">
        <v>45</v>
      </c>
      <c r="B47" s="3" t="s">
        <v>84</v>
      </c>
      <c r="C47" s="3" t="s">
        <v>82</v>
      </c>
      <c r="D47" s="3" t="s">
        <v>83</v>
      </c>
      <c r="E47" s="3" t="s">
        <v>90</v>
      </c>
      <c r="F47" s="3" t="s">
        <v>5</v>
      </c>
      <c r="G47" s="3">
        <v>1990.07</v>
      </c>
      <c r="H47" s="4" t="s">
        <v>120</v>
      </c>
      <c r="I47" s="19" t="s">
        <v>221</v>
      </c>
      <c r="J47" s="19" t="s">
        <v>234</v>
      </c>
      <c r="K47" s="9" t="s">
        <v>226</v>
      </c>
      <c r="L47" s="9" t="s">
        <v>227</v>
      </c>
      <c r="M47" s="3"/>
      <c r="N47" s="3">
        <v>82</v>
      </c>
      <c r="O47" s="3"/>
      <c r="P47" s="3">
        <f t="shared" si="4"/>
        <v>82</v>
      </c>
      <c r="Q47" s="3">
        <v>83</v>
      </c>
      <c r="R47" s="3">
        <f t="shared" si="5"/>
        <v>82.6</v>
      </c>
      <c r="S47" s="3">
        <v>5</v>
      </c>
      <c r="T47" s="12"/>
    </row>
    <row r="48" spans="1:20" s="5" customFormat="1" ht="35.1" customHeight="1">
      <c r="A48" s="9">
        <v>46</v>
      </c>
      <c r="B48" s="3" t="s">
        <v>84</v>
      </c>
      <c r="C48" s="3" t="s">
        <v>82</v>
      </c>
      <c r="D48" s="3" t="s">
        <v>83</v>
      </c>
      <c r="E48" s="3" t="s">
        <v>85</v>
      </c>
      <c r="F48" s="3" t="s">
        <v>9</v>
      </c>
      <c r="G48" s="3">
        <v>1991.09</v>
      </c>
      <c r="H48" s="4" t="s">
        <v>125</v>
      </c>
      <c r="I48" s="19" t="s">
        <v>206</v>
      </c>
      <c r="J48" s="19" t="s">
        <v>223</v>
      </c>
      <c r="K48" s="9" t="s">
        <v>226</v>
      </c>
      <c r="L48" s="9" t="s">
        <v>227</v>
      </c>
      <c r="M48" s="3"/>
      <c r="N48" s="3">
        <v>78</v>
      </c>
      <c r="O48" s="3"/>
      <c r="P48" s="3">
        <f t="shared" si="4"/>
        <v>78</v>
      </c>
      <c r="Q48" s="3">
        <v>83</v>
      </c>
      <c r="R48" s="3">
        <f t="shared" si="5"/>
        <v>81</v>
      </c>
      <c r="S48" s="3">
        <v>6</v>
      </c>
      <c r="T48" s="12"/>
    </row>
    <row r="49" spans="1:19" s="5" customFormat="1" ht="35.1" customHeight="1">
      <c r="A49" s="9">
        <v>47</v>
      </c>
      <c r="B49" s="3" t="s">
        <v>84</v>
      </c>
      <c r="C49" s="3" t="s">
        <v>82</v>
      </c>
      <c r="D49" s="3" t="s">
        <v>83</v>
      </c>
      <c r="E49" s="3" t="s">
        <v>88</v>
      </c>
      <c r="F49" s="3" t="s">
        <v>5</v>
      </c>
      <c r="G49" s="3">
        <v>1990.04</v>
      </c>
      <c r="H49" s="4" t="s">
        <v>106</v>
      </c>
      <c r="I49" s="19" t="s">
        <v>221</v>
      </c>
      <c r="J49" s="19" t="s">
        <v>222</v>
      </c>
      <c r="K49" s="9" t="s">
        <v>226</v>
      </c>
      <c r="L49" s="9" t="s">
        <v>227</v>
      </c>
      <c r="M49" s="3"/>
      <c r="N49" s="3">
        <v>75.400000000000006</v>
      </c>
      <c r="O49" s="3"/>
      <c r="P49" s="3">
        <f t="shared" si="4"/>
        <v>75.400000000000006</v>
      </c>
      <c r="Q49" s="3">
        <v>84.2</v>
      </c>
      <c r="R49" s="3">
        <f t="shared" si="5"/>
        <v>80.680000000000007</v>
      </c>
      <c r="S49" s="3">
        <v>7</v>
      </c>
    </row>
    <row r="50" spans="1:19" s="5" customFormat="1" ht="35.1" customHeight="1">
      <c r="A50" s="9">
        <v>48</v>
      </c>
      <c r="B50" s="3" t="s">
        <v>84</v>
      </c>
      <c r="C50" s="3" t="s">
        <v>82</v>
      </c>
      <c r="D50" s="3" t="s">
        <v>83</v>
      </c>
      <c r="E50" s="3" t="s">
        <v>87</v>
      </c>
      <c r="F50" s="3" t="s">
        <v>9</v>
      </c>
      <c r="G50" s="3">
        <v>1990.06</v>
      </c>
      <c r="H50" s="4" t="s">
        <v>107</v>
      </c>
      <c r="I50" s="19" t="s">
        <v>166</v>
      </c>
      <c r="J50" s="19" t="s">
        <v>223</v>
      </c>
      <c r="K50" s="9" t="s">
        <v>226</v>
      </c>
      <c r="L50" s="9" t="s">
        <v>227</v>
      </c>
      <c r="M50" s="3"/>
      <c r="N50" s="3">
        <v>78</v>
      </c>
      <c r="O50" s="3"/>
      <c r="P50" s="3">
        <f t="shared" si="4"/>
        <v>78</v>
      </c>
      <c r="Q50" s="3">
        <v>82</v>
      </c>
      <c r="R50" s="3">
        <f t="shared" si="5"/>
        <v>80.400000000000006</v>
      </c>
      <c r="S50" s="3">
        <v>8</v>
      </c>
    </row>
    <row r="52" spans="1:19" ht="18.75"/>
    <row r="53" spans="1:19" ht="18.75"/>
    <row r="54" spans="1:19" ht="18.75"/>
    <row r="55" spans="1:19" ht="18.75"/>
    <row r="56" spans="1:19" ht="18.75"/>
    <row r="57" spans="1:19" ht="18.75"/>
    <row r="58" spans="1:19" ht="18.75"/>
  </sheetData>
  <sortState ref="B3:Z94">
    <sortCondition ref="B3:B94"/>
    <sortCondition descending="1" ref="R3:R94"/>
  </sortState>
  <mergeCells count="1">
    <mergeCell ref="B1:S1"/>
  </mergeCells>
  <phoneticPr fontId="3" type="noConversion"/>
  <pageMargins left="0" right="0" top="0.74803149606299213" bottom="0.74803149606299213" header="0.31496062992125984" footer="0.31496062992125984"/>
  <pageSetup paperSize="9" scale="49" fitToHeight="2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按岗位</vt:lpstr>
      <vt:lpstr>按岗位!Print_Titles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周春滟</cp:lastModifiedBy>
  <cp:lastPrinted>2019-06-24T03:06:53Z</cp:lastPrinted>
  <dcterms:created xsi:type="dcterms:W3CDTF">2019-05-16T07:03:10Z</dcterms:created>
  <dcterms:modified xsi:type="dcterms:W3CDTF">2019-06-24T03:07:36Z</dcterms:modified>
</cp:coreProperties>
</file>